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A:\°Imkerei\BZV\Sammelbestellungen\Futtermittel 2025\"/>
    </mc:Choice>
  </mc:AlternateContent>
  <xr:revisionPtr revIDLastSave="0" documentId="13_ncr:1_{20310C55-3E87-4011-8458-CBEAE49ECD20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Seite 1" sheetId="1" r:id="rId1"/>
    <sheet name="Seite 2" sheetId="9" r:id="rId2"/>
    <sheet name="Seite 3" sheetId="10" r:id="rId3"/>
    <sheet name="Seite 4" sheetId="11" r:id="rId4"/>
    <sheet name="Summe Seite 1 bis 4" sheetId="5" r:id="rId5"/>
    <sheet name="Online- oder Einzelbestellung" sheetId="12" r:id="rId6"/>
    <sheet name="Komissionierung" sheetId="29" r:id="rId7"/>
  </sheets>
  <definedNames>
    <definedName name="_xlnm.Print_Area" localSheetId="5">'Online- oder Einzelbestellung'!$A$1:$E$27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5" l="1"/>
  <c r="K23" i="5"/>
  <c r="Q13" i="5"/>
  <c r="Q14" i="5"/>
  <c r="Q15" i="5"/>
  <c r="Q16" i="5"/>
  <c r="Q17" i="5"/>
  <c r="Q18" i="5"/>
  <c r="Q19" i="5"/>
  <c r="Q20" i="5"/>
  <c r="Q21" i="5"/>
  <c r="Q22" i="5"/>
  <c r="J8" i="5"/>
  <c r="K8" i="5"/>
  <c r="L8" i="5"/>
  <c r="M8" i="5"/>
  <c r="N8" i="5"/>
  <c r="O8" i="5"/>
  <c r="P8" i="5"/>
  <c r="J9" i="5"/>
  <c r="K9" i="5"/>
  <c r="L9" i="5"/>
  <c r="M9" i="5"/>
  <c r="N9" i="5"/>
  <c r="O9" i="5"/>
  <c r="P9" i="5"/>
  <c r="J10" i="5"/>
  <c r="K10" i="5"/>
  <c r="L10" i="5"/>
  <c r="M10" i="5"/>
  <c r="N10" i="5"/>
  <c r="O10" i="5"/>
  <c r="P10" i="5"/>
  <c r="J11" i="5"/>
  <c r="K11" i="5"/>
  <c r="L11" i="5"/>
  <c r="M11" i="5"/>
  <c r="N11" i="5"/>
  <c r="O11" i="5"/>
  <c r="P11" i="5"/>
  <c r="J12" i="5" l="1"/>
  <c r="P23" i="10"/>
  <c r="Q23" i="10"/>
  <c r="T19" i="10"/>
  <c r="T20" i="10"/>
  <c r="T21" i="10"/>
  <c r="T22" i="10"/>
  <c r="T9" i="10"/>
  <c r="T10" i="10"/>
  <c r="T11" i="10"/>
  <c r="T12" i="10"/>
  <c r="T13" i="10"/>
  <c r="T14" i="10"/>
  <c r="T15" i="10"/>
  <c r="T16" i="10"/>
  <c r="T17" i="10"/>
  <c r="T18" i="10"/>
  <c r="P23" i="11"/>
  <c r="Q23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8" i="11"/>
  <c r="T8" i="10"/>
  <c r="P23" i="9"/>
  <c r="T18" i="9"/>
  <c r="T19" i="9"/>
  <c r="T20" i="9"/>
  <c r="T21" i="9"/>
  <c r="T22" i="9"/>
  <c r="T9" i="9"/>
  <c r="T10" i="9"/>
  <c r="T11" i="9"/>
  <c r="T12" i="9"/>
  <c r="T13" i="9"/>
  <c r="T14" i="9"/>
  <c r="T15" i="9"/>
  <c r="T16" i="9"/>
  <c r="T17" i="9"/>
  <c r="T8" i="9"/>
  <c r="O23" i="1"/>
  <c r="P23" i="1"/>
  <c r="Q23" i="1"/>
  <c r="F23" i="1"/>
  <c r="G23" i="1"/>
  <c r="H23" i="1"/>
  <c r="I23" i="1"/>
  <c r="J23" i="1"/>
  <c r="T16" i="1"/>
  <c r="T17" i="1"/>
  <c r="T18" i="1"/>
  <c r="T19" i="1"/>
  <c r="T20" i="1"/>
  <c r="T21" i="1"/>
  <c r="T22" i="1"/>
  <c r="T9" i="1"/>
  <c r="T10" i="1"/>
  <c r="T11" i="1"/>
  <c r="T12" i="1"/>
  <c r="T13" i="1"/>
  <c r="T14" i="1"/>
  <c r="T15" i="1"/>
  <c r="T8" i="1"/>
  <c r="N12" i="5" l="1"/>
  <c r="N23" i="5" s="1"/>
  <c r="S23" i="11" l="1"/>
  <c r="R23" i="11"/>
  <c r="O23" i="11"/>
  <c r="N23" i="11"/>
  <c r="M23" i="11"/>
  <c r="L23" i="11"/>
  <c r="I11" i="5" s="1"/>
  <c r="K23" i="11"/>
  <c r="H11" i="5" s="1"/>
  <c r="J23" i="11"/>
  <c r="G11" i="5" s="1"/>
  <c r="I23" i="11"/>
  <c r="F11" i="5" s="1"/>
  <c r="H23" i="11"/>
  <c r="E11" i="5" s="1"/>
  <c r="G23" i="11"/>
  <c r="D11" i="5" s="1"/>
  <c r="F23" i="11"/>
  <c r="C11" i="5" s="1"/>
  <c r="E23" i="11"/>
  <c r="B11" i="5" s="1"/>
  <c r="S23" i="10"/>
  <c r="R23" i="10"/>
  <c r="O23" i="10"/>
  <c r="N23" i="10"/>
  <c r="M23" i="10"/>
  <c r="L23" i="10"/>
  <c r="I10" i="5" s="1"/>
  <c r="K23" i="10"/>
  <c r="H10" i="5" s="1"/>
  <c r="J23" i="10"/>
  <c r="G10" i="5" s="1"/>
  <c r="I23" i="10"/>
  <c r="F10" i="5" s="1"/>
  <c r="H23" i="10"/>
  <c r="E10" i="5" s="1"/>
  <c r="G23" i="10"/>
  <c r="D10" i="5" s="1"/>
  <c r="F23" i="10"/>
  <c r="C10" i="5" s="1"/>
  <c r="E23" i="10"/>
  <c r="B10" i="5" s="1"/>
  <c r="S23" i="9"/>
  <c r="R23" i="9"/>
  <c r="Q23" i="9"/>
  <c r="O23" i="9"/>
  <c r="N23" i="9"/>
  <c r="M23" i="9"/>
  <c r="L23" i="9"/>
  <c r="I9" i="5" s="1"/>
  <c r="K23" i="9"/>
  <c r="H9" i="5" s="1"/>
  <c r="J23" i="9"/>
  <c r="G9" i="5" s="1"/>
  <c r="I23" i="9"/>
  <c r="F9" i="5" s="1"/>
  <c r="H23" i="9"/>
  <c r="E9" i="5" s="1"/>
  <c r="G23" i="9"/>
  <c r="D9" i="5" s="1"/>
  <c r="F23" i="9"/>
  <c r="C9" i="5" s="1"/>
  <c r="E23" i="9"/>
  <c r="B9" i="5" s="1"/>
  <c r="D8" i="5"/>
  <c r="E8" i="5"/>
  <c r="F8" i="5"/>
  <c r="G8" i="5"/>
  <c r="K23" i="1"/>
  <c r="H8" i="5" s="1"/>
  <c r="L23" i="1"/>
  <c r="I8" i="5" s="1"/>
  <c r="M23" i="1"/>
  <c r="N23" i="1"/>
  <c r="R23" i="1"/>
  <c r="S23" i="1"/>
  <c r="C8" i="5"/>
  <c r="Q11" i="5" l="1"/>
  <c r="Q10" i="5"/>
  <c r="Q9" i="5"/>
  <c r="O12" i="5"/>
  <c r="P12" i="5"/>
  <c r="P23" i="5" s="1"/>
  <c r="F12" i="5"/>
  <c r="F23" i="5" s="1"/>
  <c r="G12" i="5"/>
  <c r="G23" i="5" s="1"/>
  <c r="H12" i="5"/>
  <c r="H23" i="5" s="1"/>
  <c r="I12" i="5"/>
  <c r="K12" i="5"/>
  <c r="C12" i="5"/>
  <c r="C23" i="5" s="1"/>
  <c r="L12" i="5"/>
  <c r="L23" i="5" s="1"/>
  <c r="D12" i="5"/>
  <c r="D23" i="5" s="1"/>
  <c r="E12" i="5"/>
  <c r="E23" i="5" s="1"/>
  <c r="M12" i="5"/>
  <c r="M23" i="5" s="1"/>
  <c r="T23" i="9"/>
  <c r="I23" i="5"/>
  <c r="T23" i="10"/>
  <c r="T23" i="11"/>
  <c r="E23" i="1"/>
  <c r="B8" i="5" s="1"/>
  <c r="Q8" i="5" s="1"/>
  <c r="O23" i="5" l="1"/>
  <c r="B12" i="5"/>
  <c r="Q12" i="5" s="1"/>
  <c r="Q23" i="5"/>
  <c r="T23" i="1"/>
  <c r="B23" i="5" l="1"/>
</calcChain>
</file>

<file path=xl/sharedStrings.xml><?xml version="1.0" encoding="utf-8"?>
<sst xmlns="http://schemas.openxmlformats.org/spreadsheetml/2006/main" count="274" uniqueCount="98">
  <si>
    <t xml:space="preserve">Name und Anschrift Ortsverein: </t>
  </si>
  <si>
    <r>
      <t xml:space="preserve"> Seite:  </t>
    </r>
    <r>
      <rPr>
        <b/>
        <sz val="18"/>
        <rFont val="Calibri"/>
        <family val="2"/>
        <scheme val="minor"/>
      </rPr>
      <t>1</t>
    </r>
  </si>
  <si>
    <t xml:space="preserve">  </t>
  </si>
  <si>
    <t xml:space="preserve"> </t>
  </si>
  <si>
    <t xml:space="preserve">Preise in Euro (nur bei Sammelbest.)  </t>
  </si>
  <si>
    <t>Vorname/Name</t>
  </si>
  <si>
    <t xml:space="preserve">Betrag  </t>
  </si>
  <si>
    <t xml:space="preserve">Summe der Gebinde  </t>
  </si>
  <si>
    <r>
      <t xml:space="preserve"> Seite:  </t>
    </r>
    <r>
      <rPr>
        <b/>
        <sz val="18"/>
        <rFont val="Calibri"/>
        <family val="2"/>
        <scheme val="minor"/>
      </rPr>
      <t>2</t>
    </r>
  </si>
  <si>
    <r>
      <t xml:space="preserve"> Seite:  </t>
    </r>
    <r>
      <rPr>
        <b/>
        <sz val="18"/>
        <rFont val="Calibri"/>
        <family val="2"/>
        <scheme val="minor"/>
      </rPr>
      <t>4</t>
    </r>
  </si>
  <si>
    <t>Seite 1</t>
  </si>
  <si>
    <t>Seite 2</t>
  </si>
  <si>
    <t>Seite 3</t>
  </si>
  <si>
    <t>Seite 4</t>
  </si>
  <si>
    <t>Name</t>
  </si>
  <si>
    <t>Vorname</t>
  </si>
  <si>
    <t>IV Auerbach</t>
  </si>
  <si>
    <t>IV Hirschau</t>
  </si>
  <si>
    <t>IV Hohenburg</t>
  </si>
  <si>
    <t>IV Illschwang-Birgland</t>
  </si>
  <si>
    <t>IV Jura Högen</t>
  </si>
  <si>
    <t>IV Königstein</t>
  </si>
  <si>
    <t>IV Neukirchen</t>
  </si>
  <si>
    <t>IV Vilseck</t>
  </si>
  <si>
    <t>Telefon/Handy
und E-Mail</t>
  </si>
  <si>
    <t>Mitgliedsadresse
/ Ortsverein</t>
  </si>
  <si>
    <r>
      <t xml:space="preserve">Name und Anschrift des Ortsverein:
</t>
    </r>
    <r>
      <rPr>
        <i/>
        <sz val="12"/>
        <rFont val="Calibri"/>
        <family val="2"/>
        <scheme val="minor"/>
      </rPr>
      <t>inkl. Kontaktdaten von Zuständigem (Telefon/Handy + E-Mail)</t>
    </r>
    <r>
      <rPr>
        <b/>
        <sz val="12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 </t>
    </r>
  </si>
  <si>
    <t>Preise in Euro (nur bei Sammelbestellung) und berücksichtigung der Versandfreigrenzen!
Beim Unterschreiten dieser erfolgt die Lieferung und Abholung an BZV Sulzbach-Rosenberg</t>
  </si>
  <si>
    <t>Informationen zum Bestell und Abrechnungsprocedere:</t>
  </si>
  <si>
    <t>Summe Seite 1-4</t>
  </si>
  <si>
    <r>
      <t xml:space="preserve"> Seite:  </t>
    </r>
    <r>
      <rPr>
        <b/>
        <sz val="18"/>
        <rFont val="Calibri"/>
        <family val="2"/>
        <scheme val="minor"/>
      </rPr>
      <t>3</t>
    </r>
  </si>
  <si>
    <t>Summe Gebinde inkl. OV's</t>
  </si>
  <si>
    <t>Wird für einen 5 Ltr. Kanister Ameisensäure oder eine Milchläureflasche ein Auslasshahn oder Sprühaufsatz gewünscht, dies bitte bei Bestellung mit angeben!</t>
  </si>
  <si>
    <t>Menge</t>
  </si>
  <si>
    <t>Produkt</t>
  </si>
  <si>
    <t>Größe</t>
  </si>
  <si>
    <t>Preis</t>
  </si>
  <si>
    <t>Informationen zum Bestell- und Abrechnungsprocedere:</t>
  </si>
  <si>
    <t>Telefon / Handy</t>
  </si>
  <si>
    <t>Adresse / Verein</t>
  </si>
  <si>
    <t>ggf E-MailAdresse</t>
  </si>
  <si>
    <t>IV Amberg</t>
  </si>
  <si>
    <t>IV Unteres Vilstal</t>
  </si>
  <si>
    <t>28kg
1,00E / kg</t>
  </si>
  <si>
    <t>16kg
1,03E / kg</t>
  </si>
  <si>
    <t>14kg
1,18E / kg</t>
  </si>
  <si>
    <t>5x2,5kg
1,12E / kg</t>
  </si>
  <si>
    <t>1300kg
0,97E / kg</t>
  </si>
  <si>
    <t>5x2,5kg
1,25E / kg</t>
  </si>
  <si>
    <t>12x1kg
1,25E / kg</t>
  </si>
  <si>
    <t>15kg
1,06E / kg</t>
  </si>
  <si>
    <t>25g
0,86E / kg</t>
  </si>
  <si>
    <t>25g
0,98E / kg</t>
  </si>
  <si>
    <t>25g
1,44E / kg</t>
  </si>
  <si>
    <t>1kg</t>
  </si>
  <si>
    <r>
      <t xml:space="preserve">Apiinvert Futtersirup
28kg Karton
</t>
    </r>
    <r>
      <rPr>
        <i/>
        <sz val="12"/>
        <rFont val="Calibri"/>
        <family val="2"/>
        <scheme val="minor"/>
      </rPr>
      <t>(Art. 141446)</t>
    </r>
  </si>
  <si>
    <r>
      <t xml:space="preserve">Apiinvert Futtersirup
16kg Karton
</t>
    </r>
    <r>
      <rPr>
        <i/>
        <sz val="12"/>
        <rFont val="Calibri"/>
        <family val="2"/>
        <scheme val="minor"/>
      </rPr>
      <t>(Art. 1410567)</t>
    </r>
  </si>
  <si>
    <r>
      <t xml:space="preserve">Apiinvert Futtersirup
14kg Eimer
</t>
    </r>
    <r>
      <rPr>
        <i/>
        <sz val="12"/>
        <rFont val="Calibri"/>
        <family val="2"/>
        <scheme val="minor"/>
      </rPr>
      <t>(Art. 22238)</t>
    </r>
  </si>
  <si>
    <r>
      <t xml:space="preserve">Apiinvert Futtersirup
5x2,5kg (Karton)
</t>
    </r>
    <r>
      <rPr>
        <i/>
        <sz val="12"/>
        <rFont val="Calibri"/>
        <family val="2"/>
        <scheme val="minor"/>
      </rPr>
      <t>(Art. 181795)</t>
    </r>
  </si>
  <si>
    <r>
      <t xml:space="preserve">Apiinvert Container
1300kg IBC
</t>
    </r>
    <r>
      <rPr>
        <i/>
        <sz val="12"/>
        <rFont val="Calibri"/>
        <family val="2"/>
        <scheme val="minor"/>
      </rPr>
      <t>(Art. 181797)</t>
    </r>
  </si>
  <si>
    <r>
      <t xml:space="preserve">Apifonda Karton
15kg
</t>
    </r>
    <r>
      <rPr>
        <i/>
        <sz val="12"/>
        <rFont val="Calibri"/>
        <family val="2"/>
        <scheme val="minor"/>
      </rPr>
      <t>(Art. 22237)</t>
    </r>
  </si>
  <si>
    <r>
      <t xml:space="preserve">Apifonda Popa
5x2,5kg
</t>
    </r>
    <r>
      <rPr>
        <i/>
        <sz val="12"/>
        <rFont val="Calibri"/>
        <family val="2"/>
        <scheme val="minor"/>
      </rPr>
      <t>(Art. 358807)</t>
    </r>
  </si>
  <si>
    <r>
      <t xml:space="preserve">Apifonda 
12x1,0kg
</t>
    </r>
    <r>
      <rPr>
        <i/>
        <sz val="12"/>
        <rFont val="Calibri"/>
        <family val="2"/>
        <scheme val="minor"/>
      </rPr>
      <t>(Art. 1995149)</t>
    </r>
  </si>
  <si>
    <r>
      <t xml:space="preserve">Kristallzucker FEIN
25kg
</t>
    </r>
    <r>
      <rPr>
        <i/>
        <sz val="12"/>
        <rFont val="Calibri"/>
        <family val="2"/>
        <scheme val="minor"/>
      </rPr>
      <t>(Art. 187313)</t>
    </r>
  </si>
  <si>
    <r>
      <t xml:space="preserve">Kristallzucker Mittel
25kg
</t>
    </r>
    <r>
      <rPr>
        <i/>
        <sz val="12"/>
        <rFont val="Calibri"/>
        <family val="2"/>
        <scheme val="minor"/>
      </rPr>
      <t>(Art. 654549)</t>
    </r>
  </si>
  <si>
    <r>
      <t xml:space="preserve">Bio-Rübenzucker
25kg
</t>
    </r>
    <r>
      <rPr>
        <i/>
        <sz val="12"/>
        <rFont val="Calibri"/>
        <family val="2"/>
        <scheme val="minor"/>
      </rPr>
      <t>(Art. 166179)</t>
    </r>
  </si>
  <si>
    <r>
      <t xml:space="preserve">Puderzucker
25kg
</t>
    </r>
    <r>
      <rPr>
        <i/>
        <sz val="12"/>
        <rFont val="Calibri"/>
        <family val="2"/>
        <scheme val="minor"/>
      </rPr>
      <t>(Art. 22251)</t>
    </r>
  </si>
  <si>
    <r>
      <rPr>
        <b/>
        <i/>
        <u/>
        <sz val="12"/>
        <rFont val="Calibri"/>
        <family val="2"/>
        <scheme val="minor"/>
      </rPr>
      <t>Abfrage:</t>
    </r>
    <r>
      <rPr>
        <b/>
        <sz val="12"/>
        <rFont val="Calibri"/>
        <family val="2"/>
        <scheme val="minor"/>
      </rPr>
      <t xml:space="preserve"> Api Sirup
</t>
    </r>
    <r>
      <rPr>
        <i/>
        <sz val="12"/>
        <rFont val="Calibri"/>
        <family val="2"/>
        <scheme val="minor"/>
      </rPr>
      <t>auf Weizenstärkebasis</t>
    </r>
  </si>
  <si>
    <t>Summe seite 1-4</t>
  </si>
  <si>
    <t>Bestellliste Futtermittel 2025</t>
  </si>
  <si>
    <t>Bestellung / Rückmeldung bis 15.04.2025</t>
  </si>
  <si>
    <t>Die Kontaktdaten dienen nur zur Verständigung bzgl. der Abholung nach Lieferung</t>
  </si>
  <si>
    <t>Josef Muhr</t>
  </si>
  <si>
    <t>Südzucker AG 
über Baywa Agar Amberg</t>
  </si>
  <si>
    <r>
      <t xml:space="preserve">- Die Bestellung erfolgt Zentral über den Kreisverband
- Die Abholung ist innerhalb von 8 Wochen nach Verständigugng über oben angegebene Kontaktdaten
  ab Baywa Agrar in Amberg selbst zu organisieren! - Eine Lieferung ist ausgeschlossen
</t>
    </r>
    <r>
      <rPr>
        <i/>
        <u/>
        <sz val="11"/>
        <color theme="1"/>
        <rFont val="Calibri"/>
        <family val="2"/>
        <scheme val="minor"/>
      </rPr>
      <t>INFO:</t>
    </r>
    <r>
      <rPr>
        <sz val="11"/>
        <color theme="1"/>
        <rFont val="Calibri"/>
        <family val="2"/>
        <scheme val="minor"/>
      </rPr>
      <t xml:space="preserve"> Die Bezahlung wird vor Ort über die Baywa Amberg abgewickelt. Details sh. bei Abholung </t>
    </r>
  </si>
  <si>
    <r>
      <t xml:space="preserve">Apiinvert Futtersirup 16kg
</t>
    </r>
    <r>
      <rPr>
        <b/>
        <sz val="10"/>
        <rFont val="Calibri"/>
        <family val="2"/>
        <scheme val="minor"/>
      </rPr>
      <t xml:space="preserve">Karton </t>
    </r>
    <r>
      <rPr>
        <i/>
        <sz val="10"/>
        <rFont val="Calibri"/>
        <family val="2"/>
        <scheme val="minor"/>
      </rPr>
      <t>(Art. 1410567)</t>
    </r>
  </si>
  <si>
    <r>
      <t xml:space="preserve">Apiinvert Futtersirup 28kg
</t>
    </r>
    <r>
      <rPr>
        <b/>
        <sz val="10"/>
        <rFont val="Calibri"/>
        <family val="2"/>
        <scheme val="minor"/>
      </rPr>
      <t xml:space="preserve">Karton </t>
    </r>
    <r>
      <rPr>
        <i/>
        <sz val="10"/>
        <rFont val="Calibri"/>
        <family val="2"/>
        <scheme val="minor"/>
      </rPr>
      <t>(Art. 141446)</t>
    </r>
  </si>
  <si>
    <t>28kg
1,00€ / kg</t>
  </si>
  <si>
    <r>
      <t xml:space="preserve">Apiinvert Futtersirup 14kg
</t>
    </r>
    <r>
      <rPr>
        <b/>
        <sz val="10"/>
        <rFont val="Calibri"/>
        <family val="2"/>
        <scheme val="minor"/>
      </rPr>
      <t xml:space="preserve">Eimer </t>
    </r>
    <r>
      <rPr>
        <i/>
        <sz val="10"/>
        <rFont val="Calibri"/>
        <family val="2"/>
        <scheme val="minor"/>
      </rPr>
      <t>(Art. 22238)</t>
    </r>
  </si>
  <si>
    <t>16kg
1,03€ / kg</t>
  </si>
  <si>
    <t>14kg
1,18€ / kg</t>
  </si>
  <si>
    <t>12kg
1,12€ / kg</t>
  </si>
  <si>
    <r>
      <t xml:space="preserve">Apiinvert Futtersirup 5x2,5kg
</t>
    </r>
    <r>
      <rPr>
        <b/>
        <sz val="10"/>
        <rFont val="Calibri"/>
        <family val="2"/>
        <scheme val="minor"/>
      </rPr>
      <t xml:space="preserve">Eimer </t>
    </r>
    <r>
      <rPr>
        <i/>
        <sz val="10"/>
        <rFont val="Calibri"/>
        <family val="2"/>
        <scheme val="minor"/>
      </rPr>
      <t>(Art. 181795)</t>
    </r>
  </si>
  <si>
    <t>14kg
0,97€ / kg</t>
  </si>
  <si>
    <r>
      <t xml:space="preserve">Apiinvert Futtersirup 1300kg
</t>
    </r>
    <r>
      <rPr>
        <b/>
        <sz val="10"/>
        <rFont val="Calibri"/>
        <family val="2"/>
        <scheme val="minor"/>
      </rPr>
      <t xml:space="preserve">IBC </t>
    </r>
    <r>
      <rPr>
        <i/>
        <sz val="10"/>
        <rFont val="Calibri"/>
        <family val="2"/>
        <scheme val="minor"/>
      </rPr>
      <t>(Art. 181797) Preis. inkl IBC!</t>
    </r>
    <r>
      <rPr>
        <b/>
        <sz val="12"/>
        <rFont val="Calibri"/>
        <family val="2"/>
        <scheme val="minor"/>
      </rPr>
      <t xml:space="preserve"> </t>
    </r>
  </si>
  <si>
    <r>
      <t xml:space="preserve">Apifonda 15kg
</t>
    </r>
    <r>
      <rPr>
        <b/>
        <sz val="10"/>
        <rFont val="Calibri"/>
        <family val="2"/>
        <scheme val="minor"/>
      </rPr>
      <t xml:space="preserve">Karton </t>
    </r>
    <r>
      <rPr>
        <i/>
        <sz val="10"/>
        <rFont val="Calibri"/>
        <family val="2"/>
        <scheme val="minor"/>
      </rPr>
      <t>(Art. 22237)</t>
    </r>
  </si>
  <si>
    <t>15kg
1,06€ / kg</t>
  </si>
  <si>
    <t>12kg
1,25€ / kg</t>
  </si>
  <si>
    <r>
      <t xml:space="preserve">Apifonda Popa 5x2,5kg
</t>
    </r>
    <r>
      <rPr>
        <i/>
        <sz val="10"/>
        <rFont val="Calibri"/>
        <family val="2"/>
        <scheme val="minor"/>
      </rPr>
      <t>(Art. 358807)</t>
    </r>
  </si>
  <si>
    <r>
      <t xml:space="preserve">Apifonda 12x1,0kg
</t>
    </r>
    <r>
      <rPr>
        <i/>
        <sz val="10"/>
        <rFont val="Calibri"/>
        <family val="2"/>
        <scheme val="minor"/>
      </rPr>
      <t>(Art. 1995149)</t>
    </r>
  </si>
  <si>
    <r>
      <t xml:space="preserve">Kristallzucker FEIN 25kg
</t>
    </r>
    <r>
      <rPr>
        <b/>
        <sz val="10"/>
        <rFont val="Calibri"/>
        <family val="2"/>
        <scheme val="minor"/>
      </rPr>
      <t xml:space="preserve">Sack </t>
    </r>
    <r>
      <rPr>
        <i/>
        <sz val="10"/>
        <rFont val="Calibri"/>
        <family val="2"/>
        <scheme val="minor"/>
      </rPr>
      <t>(Art. 187313)</t>
    </r>
  </si>
  <si>
    <t>25kg
0,86€ / kg</t>
  </si>
  <si>
    <r>
      <t xml:space="preserve">Kristallzucker Mittel 25kg
</t>
    </r>
    <r>
      <rPr>
        <b/>
        <sz val="10"/>
        <rFont val="Calibri"/>
        <family val="2"/>
        <scheme val="minor"/>
      </rPr>
      <t xml:space="preserve">Sack </t>
    </r>
    <r>
      <rPr>
        <i/>
        <sz val="10"/>
        <rFont val="Calibri"/>
        <family val="2"/>
        <scheme val="minor"/>
      </rPr>
      <t>(Art. 654549)</t>
    </r>
  </si>
  <si>
    <r>
      <t xml:space="preserve">Bio-Rübenzucker 25kg
</t>
    </r>
    <r>
      <rPr>
        <b/>
        <sz val="10"/>
        <rFont val="Calibri"/>
        <family val="2"/>
        <scheme val="minor"/>
      </rPr>
      <t xml:space="preserve">Sack </t>
    </r>
    <r>
      <rPr>
        <i/>
        <sz val="10"/>
        <rFont val="Calibri"/>
        <family val="2"/>
        <scheme val="minor"/>
      </rPr>
      <t>(Art. 166179)</t>
    </r>
  </si>
  <si>
    <r>
      <t xml:space="preserve">Puderzucker 25kg
</t>
    </r>
    <r>
      <rPr>
        <b/>
        <sz val="10"/>
        <rFont val="Calibri"/>
        <family val="2"/>
        <scheme val="minor"/>
      </rPr>
      <t xml:space="preserve">Sack </t>
    </r>
    <r>
      <rPr>
        <i/>
        <sz val="10"/>
        <rFont val="Calibri"/>
        <family val="2"/>
        <scheme val="minor"/>
      </rPr>
      <t>(Art. 22251)</t>
    </r>
  </si>
  <si>
    <t>ab 0,89€</t>
  </si>
  <si>
    <r>
      <rPr>
        <i/>
        <u/>
        <sz val="10"/>
        <rFont val="Arial Narrow"/>
        <family val="2"/>
      </rPr>
      <t>ABFRAGE:</t>
    </r>
    <r>
      <rPr>
        <b/>
        <sz val="10"/>
        <rFont val="Arial Narrow"/>
        <family val="2"/>
      </rPr>
      <t xml:space="preserve"> API Sirup </t>
    </r>
    <r>
      <rPr>
        <sz val="10"/>
        <rFont val="Arial Narrow"/>
        <family val="2"/>
      </rPr>
      <t>auf Weizenstärkebasis</t>
    </r>
    <r>
      <rPr>
        <b/>
        <sz val="10"/>
        <rFont val="Calibri"/>
        <family val="2"/>
        <scheme val="minor"/>
      </rPr>
      <t xml:space="preserve"> </t>
    </r>
    <r>
      <rPr>
        <i/>
        <sz val="8"/>
        <rFont val="Arial Narrow"/>
        <family val="2"/>
      </rPr>
      <t>Lose zur Abfüllung in eigene Gebinde (Eimer, Kanister, IBC)</t>
    </r>
  </si>
  <si>
    <t xml:space="preserve">- Die Bestellung erfolgt Zentral über den Kreisverband
- Die Abholung ist innerhalb von 8 Wochen nach Verständigugng über oben angegebene Kontaktdaten
  ab Baywa Agrar in Amberg selbst zu organisieren! - Eine Lieferung ist ausgeschlossen
INFO: Die Bezahlung wird vor Ort über die Baywa Amberg abgewickelt. Details sh. bei Abholung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</si>
</sst>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5" x14ac:knownFonts="1"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26"/>
      <name val="Calibri"/>
      <family val="2"/>
      <scheme val="minor"/>
    </font>
    <font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4"/>
      <name val="Calibri"/>
      <family val="2"/>
      <scheme val="minor"/>
    </font>
    <font>
      <u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26"/>
      <color theme="8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i/>
      <sz val="12"/>
      <color rgb="FF00B050"/>
      <name val="Calibri"/>
      <family val="2"/>
      <scheme val="minor"/>
    </font>
    <font>
      <b/>
      <i/>
      <u/>
      <sz val="12"/>
      <name val="Calibri"/>
      <family val="2"/>
      <scheme val="minor"/>
    </font>
    <font>
      <i/>
      <u/>
      <sz val="1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lightGray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6" fillId="0" borderId="0" xfId="0" applyFont="1"/>
    <xf numFmtId="0" fontId="2" fillId="3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2" fillId="7" borderId="1" xfId="0" applyFont="1" applyFill="1" applyBorder="1" applyAlignment="1" applyProtection="1">
      <alignment vertical="center" wrapText="1"/>
      <protection locked="0"/>
    </xf>
    <xf numFmtId="0" fontId="13" fillId="7" borderId="1" xfId="0" applyFont="1" applyFill="1" applyBorder="1" applyAlignment="1" applyProtection="1">
      <alignment vertical="center" wrapText="1"/>
      <protection locked="0"/>
    </xf>
    <xf numFmtId="0" fontId="13" fillId="7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/>
    <xf numFmtId="0" fontId="28" fillId="0" borderId="0" xfId="0" applyFont="1"/>
    <xf numFmtId="0" fontId="26" fillId="0" borderId="0" xfId="0" applyFont="1"/>
    <xf numFmtId="0" fontId="19" fillId="0" borderId="0" xfId="0" applyFont="1"/>
    <xf numFmtId="0" fontId="33" fillId="0" borderId="0" xfId="0" applyFont="1" applyAlignment="1">
      <alignment horizontal="center"/>
    </xf>
    <xf numFmtId="0" fontId="33" fillId="0" borderId="0" xfId="0" applyFont="1"/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3" fillId="0" borderId="38" xfId="0" applyFont="1" applyBorder="1" applyAlignment="1">
      <alignment horizontal="right" vertical="center"/>
    </xf>
    <xf numFmtId="0" fontId="33" fillId="0" borderId="39" xfId="0" applyFont="1" applyBorder="1" applyAlignment="1">
      <alignment horizontal="right" vertical="center"/>
    </xf>
    <xf numFmtId="0" fontId="33" fillId="0" borderId="39" xfId="0" applyFont="1" applyBorder="1" applyAlignment="1">
      <alignment horizontal="right" vertical="center" wrapText="1"/>
    </xf>
    <xf numFmtId="0" fontId="30" fillId="0" borderId="40" xfId="0" applyFont="1" applyBorder="1" applyAlignment="1">
      <alignment horizontal="right" vertical="center"/>
    </xf>
    <xf numFmtId="164" fontId="21" fillId="3" borderId="25" xfId="0" applyNumberFormat="1" applyFont="1" applyFill="1" applyBorder="1" applyAlignment="1">
      <alignment vertical="center" wrapText="1"/>
    </xf>
    <xf numFmtId="164" fontId="21" fillId="3" borderId="28" xfId="0" applyNumberFormat="1" applyFont="1" applyFill="1" applyBorder="1" applyAlignment="1">
      <alignment vertical="center" wrapText="1"/>
    </xf>
    <xf numFmtId="164" fontId="21" fillId="2" borderId="22" xfId="0" applyNumberFormat="1" applyFont="1" applyFill="1" applyBorder="1" applyAlignment="1">
      <alignment vertical="center" wrapText="1"/>
    </xf>
    <xf numFmtId="164" fontId="21" fillId="2" borderId="25" xfId="0" applyNumberFormat="1" applyFont="1" applyFill="1" applyBorder="1" applyAlignment="1">
      <alignment vertical="center" wrapText="1"/>
    </xf>
    <xf numFmtId="0" fontId="19" fillId="0" borderId="20" xfId="0" applyFont="1" applyBorder="1"/>
    <xf numFmtId="0" fontId="19" fillId="0" borderId="23" xfId="0" applyFont="1" applyBorder="1"/>
    <xf numFmtId="0" fontId="19" fillId="0" borderId="26" xfId="0" applyFont="1" applyBorder="1"/>
    <xf numFmtId="0" fontId="19" fillId="0" borderId="29" xfId="0" applyFont="1" applyBorder="1"/>
    <xf numFmtId="0" fontId="9" fillId="4" borderId="1" xfId="0" applyFont="1" applyFill="1" applyBorder="1" applyAlignment="1">
      <alignment vertical="center" wrapText="1"/>
    </xf>
    <xf numFmtId="164" fontId="34" fillId="0" borderId="1" xfId="0" applyNumberFormat="1" applyFont="1" applyBorder="1" applyAlignment="1">
      <alignment vertical="center" wrapText="1"/>
    </xf>
    <xf numFmtId="0" fontId="9" fillId="4" borderId="1" xfId="0" quotePrefix="1" applyFont="1" applyFill="1" applyBorder="1" applyAlignment="1">
      <alignment vertical="center" wrapText="1"/>
    </xf>
    <xf numFmtId="0" fontId="35" fillId="7" borderId="1" xfId="0" applyFont="1" applyFill="1" applyBorder="1" applyAlignment="1" applyProtection="1">
      <alignment vertical="center" wrapText="1"/>
      <protection locked="0"/>
    </xf>
    <xf numFmtId="0" fontId="35" fillId="7" borderId="2" xfId="0" applyFont="1" applyFill="1" applyBorder="1" applyAlignment="1" applyProtection="1">
      <alignment vertical="center" wrapText="1"/>
      <protection locked="0"/>
    </xf>
    <xf numFmtId="0" fontId="37" fillId="6" borderId="3" xfId="0" applyFont="1" applyFill="1" applyBorder="1" applyAlignment="1">
      <alignment vertical="center" wrapText="1"/>
    </xf>
    <xf numFmtId="0" fontId="38" fillId="7" borderId="1" xfId="0" applyFont="1" applyFill="1" applyBorder="1" applyAlignment="1" applyProtection="1">
      <alignment vertical="center" wrapText="1"/>
      <protection locked="0"/>
    </xf>
    <xf numFmtId="0" fontId="39" fillId="6" borderId="2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49" fontId="9" fillId="4" borderId="1" xfId="0" applyNumberFormat="1" applyFont="1" applyFill="1" applyBorder="1" applyAlignment="1">
      <alignment vertical="center" wrapText="1"/>
    </xf>
    <xf numFmtId="49" fontId="36" fillId="4" borderId="1" xfId="1" applyNumberFormat="1" applyFill="1" applyBorder="1" applyAlignment="1">
      <alignment vertical="center" wrapText="1"/>
    </xf>
    <xf numFmtId="49" fontId="9" fillId="4" borderId="1" xfId="0" quotePrefix="1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textRotation="90" wrapText="1"/>
    </xf>
    <xf numFmtId="0" fontId="21" fillId="8" borderId="5" xfId="0" applyFont="1" applyFill="1" applyBorder="1" applyAlignment="1">
      <alignment vertical="center" textRotation="90" wrapText="1"/>
    </xf>
    <xf numFmtId="0" fontId="21" fillId="3" borderId="5" xfId="0" applyFont="1" applyFill="1" applyBorder="1" applyAlignment="1">
      <alignment vertical="center" textRotation="90" wrapText="1"/>
    </xf>
    <xf numFmtId="0" fontId="21" fillId="3" borderId="41" xfId="0" applyFont="1" applyFill="1" applyBorder="1" applyAlignment="1">
      <alignment vertical="center" textRotation="90" wrapText="1"/>
    </xf>
    <xf numFmtId="0" fontId="21" fillId="3" borderId="24" xfId="0" applyFont="1" applyFill="1" applyBorder="1" applyAlignment="1">
      <alignment vertical="center" wrapText="1"/>
    </xf>
    <xf numFmtId="0" fontId="21" fillId="3" borderId="27" xfId="0" applyFont="1" applyFill="1" applyBorder="1" applyAlignment="1">
      <alignment vertical="center" wrapText="1"/>
    </xf>
    <xf numFmtId="0" fontId="21" fillId="2" borderId="21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vertical="center" wrapText="1"/>
    </xf>
    <xf numFmtId="0" fontId="21" fillId="9" borderId="24" xfId="0" applyFont="1" applyFill="1" applyBorder="1" applyAlignment="1">
      <alignment vertical="center" wrapText="1"/>
    </xf>
    <xf numFmtId="164" fontId="21" fillId="9" borderId="25" xfId="0" applyNumberFormat="1" applyFont="1" applyFill="1" applyBorder="1" applyAlignment="1">
      <alignment vertical="center" wrapText="1"/>
    </xf>
    <xf numFmtId="0" fontId="8" fillId="4" borderId="30" xfId="0" applyFont="1" applyFill="1" applyBorder="1" applyAlignment="1">
      <alignment vertical="center" wrapText="1"/>
    </xf>
    <xf numFmtId="164" fontId="21" fillId="4" borderId="31" xfId="0" applyNumberFormat="1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8" fillId="4" borderId="13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1" fillId="3" borderId="41" xfId="0" applyFont="1" applyFill="1" applyBorder="1" applyAlignment="1">
      <alignment horizontal="center" vertical="center" textRotation="90" wrapText="1"/>
    </xf>
    <xf numFmtId="0" fontId="21" fillId="3" borderId="43" xfId="0" applyFont="1" applyFill="1" applyBorder="1" applyAlignment="1">
      <alignment horizontal="center" vertical="center" textRotation="90" wrapText="1"/>
    </xf>
    <xf numFmtId="0" fontId="21" fillId="3" borderId="42" xfId="0" applyFont="1" applyFill="1" applyBorder="1" applyAlignment="1">
      <alignment horizontal="center" vertical="center" textRotation="90" wrapText="1"/>
    </xf>
    <xf numFmtId="0" fontId="21" fillId="3" borderId="5" xfId="0" applyFont="1" applyFill="1" applyBorder="1" applyAlignment="1">
      <alignment horizontal="center" vertical="center" textRotation="90" wrapText="1"/>
    </xf>
    <xf numFmtId="0" fontId="21" fillId="3" borderId="44" xfId="0" applyFont="1" applyFill="1" applyBorder="1" applyAlignment="1">
      <alignment horizontal="center" vertical="center" textRotation="90" wrapText="1"/>
    </xf>
    <xf numFmtId="0" fontId="21" fillId="3" borderId="6" xfId="0" applyFont="1" applyFill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textRotation="90" wrapText="1"/>
    </xf>
    <xf numFmtId="0" fontId="8" fillId="3" borderId="44" xfId="0" applyFont="1" applyFill="1" applyBorder="1" applyAlignment="1">
      <alignment horizontal="center" vertical="center" textRotation="90" wrapText="1"/>
    </xf>
    <xf numFmtId="0" fontId="8" fillId="3" borderId="6" xfId="0" applyFont="1" applyFill="1" applyBorder="1" applyAlignment="1">
      <alignment horizontal="center" vertical="center" textRotation="90" wrapText="1"/>
    </xf>
    <xf numFmtId="0" fontId="21" fillId="8" borderId="5" xfId="0" applyFont="1" applyFill="1" applyBorder="1" applyAlignment="1">
      <alignment horizontal="center" vertical="center" textRotation="90" wrapText="1"/>
    </xf>
    <xf numFmtId="0" fontId="21" fillId="8" borderId="44" xfId="0" applyFont="1" applyFill="1" applyBorder="1" applyAlignment="1">
      <alignment horizontal="center" vertical="center" textRotation="90" wrapText="1"/>
    </xf>
    <xf numFmtId="0" fontId="21" fillId="8" borderId="6" xfId="0" applyFont="1" applyFill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left" wrapText="1"/>
    </xf>
    <xf numFmtId="0" fontId="32" fillId="0" borderId="11" xfId="0" applyFont="1" applyBorder="1" applyAlignment="1">
      <alignment horizontal="center" vertical="center" textRotation="180" wrapText="1"/>
    </xf>
    <xf numFmtId="0" fontId="25" fillId="5" borderId="0" xfId="0" applyFont="1" applyFill="1" applyAlignment="1">
      <alignment horizontal="center"/>
    </xf>
    <xf numFmtId="0" fontId="29" fillId="0" borderId="0" xfId="0" applyFont="1" applyAlignment="1">
      <alignment horizontal="center"/>
    </xf>
    <xf numFmtId="0" fontId="0" fillId="0" borderId="0" xfId="0" quotePrefix="1" applyAlignment="1">
      <alignment horizontal="left" vertical="top" wrapText="1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5" xfId="0" applyBorder="1" applyAlignment="1">
      <alignment horizontal="center" vertical="center" textRotation="180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125875</xdr:rowOff>
    </xdr:from>
    <xdr:to>
      <xdr:col>0</xdr:col>
      <xdr:colOff>1343025</xdr:colOff>
      <xdr:row>4</xdr:row>
      <xdr:rowOff>350375</xdr:rowOff>
    </xdr:to>
    <xdr:pic>
      <xdr:nvPicPr>
        <xdr:cNvPr id="3" name="WordPictureWatermark1055707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583075"/>
          <a:ext cx="1247775" cy="136301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122673</xdr:rowOff>
    </xdr:from>
    <xdr:to>
      <xdr:col>0</xdr:col>
      <xdr:colOff>1343025</xdr:colOff>
      <xdr:row>4</xdr:row>
      <xdr:rowOff>353577</xdr:rowOff>
    </xdr:to>
    <xdr:pic>
      <xdr:nvPicPr>
        <xdr:cNvPr id="2" name="WordPictureWatermark10557072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579873"/>
          <a:ext cx="1247775" cy="136301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122673</xdr:rowOff>
    </xdr:from>
    <xdr:to>
      <xdr:col>0</xdr:col>
      <xdr:colOff>1343025</xdr:colOff>
      <xdr:row>4</xdr:row>
      <xdr:rowOff>353577</xdr:rowOff>
    </xdr:to>
    <xdr:pic>
      <xdr:nvPicPr>
        <xdr:cNvPr id="2" name="WordPictureWatermark10557072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579873"/>
          <a:ext cx="1247775" cy="136301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123353</xdr:rowOff>
    </xdr:from>
    <xdr:to>
      <xdr:col>0</xdr:col>
      <xdr:colOff>1343025</xdr:colOff>
      <xdr:row>4</xdr:row>
      <xdr:rowOff>352896</xdr:rowOff>
    </xdr:to>
    <xdr:pic>
      <xdr:nvPicPr>
        <xdr:cNvPr id="2" name="WordPictureWatermark10557072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580553"/>
          <a:ext cx="1247775" cy="1363018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370989</xdr:colOff>
      <xdr:row>1</xdr:row>
      <xdr:rowOff>76200</xdr:rowOff>
    </xdr:from>
    <xdr:to>
      <xdr:col>0</xdr:col>
      <xdr:colOff>1676886</xdr:colOff>
      <xdr:row>4</xdr:row>
      <xdr:rowOff>400050</xdr:rowOff>
    </xdr:to>
    <xdr:pic>
      <xdr:nvPicPr>
        <xdr:cNvPr id="2" name="WordPictureWatermark10557072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0989" y="443753"/>
          <a:ext cx="1305897" cy="1426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4"/>
  <sheetViews>
    <sheetView tabSelected="1" zoomScale="85" zoomScaleNormal="85" workbookViewId="0">
      <pane ySplit="7" topLeftCell="A8" activePane="bottomLeft" state="frozen"/>
      <selection activeCell="B7" sqref="B7:D7"/>
      <selection pane="bottomLeft" activeCell="B3" sqref="B3:D5"/>
    </sheetView>
  </sheetViews>
  <sheetFormatPr baseColWidth="10" defaultColWidth="11.44140625" defaultRowHeight="15.6" x14ac:dyDescent="0.3"/>
  <cols>
    <col min="1" max="2" width="22.6640625" customWidth="1"/>
    <col min="3" max="3" width="18.6640625" customWidth="1"/>
    <col min="4" max="4" width="16.6640625" style="13" customWidth="1"/>
    <col min="5" max="15" width="10.6640625" customWidth="1"/>
    <col min="16" max="16" width="10.6640625" style="72" customWidth="1"/>
    <col min="17" max="19" width="10.6640625" customWidth="1"/>
    <col min="20" max="20" width="15.6640625" customWidth="1"/>
  </cols>
  <sheetData>
    <row r="1" spans="1:20" ht="36" customHeight="1" thickBot="1" x14ac:dyDescent="0.35">
      <c r="A1" s="89" t="s">
        <v>26</v>
      </c>
      <c r="B1" s="90"/>
      <c r="C1" s="90"/>
      <c r="D1" s="90"/>
      <c r="E1" s="93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5"/>
      <c r="T1" s="14" t="s">
        <v>1</v>
      </c>
    </row>
    <row r="2" spans="1:20" ht="15.75" customHeight="1" thickBot="1" x14ac:dyDescent="0.35">
      <c r="A2" s="96" t="s">
        <v>2</v>
      </c>
      <c r="B2" s="116" t="s">
        <v>28</v>
      </c>
      <c r="C2" s="116"/>
      <c r="D2" s="117"/>
      <c r="E2" s="99" t="s">
        <v>55</v>
      </c>
      <c r="F2" s="102" t="s">
        <v>56</v>
      </c>
      <c r="G2" s="102" t="s">
        <v>57</v>
      </c>
      <c r="H2" s="102" t="s">
        <v>58</v>
      </c>
      <c r="I2" s="102" t="s">
        <v>59</v>
      </c>
      <c r="J2" s="102" t="s">
        <v>60</v>
      </c>
      <c r="K2" s="102" t="s">
        <v>61</v>
      </c>
      <c r="L2" s="102" t="s">
        <v>62</v>
      </c>
      <c r="M2" s="102" t="s">
        <v>63</v>
      </c>
      <c r="N2" s="102" t="s">
        <v>64</v>
      </c>
      <c r="O2" s="102" t="s">
        <v>65</v>
      </c>
      <c r="P2" s="102" t="s">
        <v>66</v>
      </c>
      <c r="Q2" s="105"/>
      <c r="R2" s="105"/>
      <c r="S2" s="108" t="s">
        <v>67</v>
      </c>
      <c r="T2" s="115" t="s">
        <v>3</v>
      </c>
    </row>
    <row r="3" spans="1:20" ht="18" customHeight="1" thickBot="1" x14ac:dyDescent="0.35">
      <c r="A3" s="97"/>
      <c r="B3" s="118" t="s">
        <v>97</v>
      </c>
      <c r="C3" s="119"/>
      <c r="D3" s="120"/>
      <c r="E3" s="100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6"/>
      <c r="R3" s="106"/>
      <c r="S3" s="109"/>
      <c r="T3" s="115"/>
    </row>
    <row r="4" spans="1:20" ht="56.25" customHeight="1" thickBot="1" x14ac:dyDescent="0.35">
      <c r="A4" s="97"/>
      <c r="B4" s="119"/>
      <c r="C4" s="119"/>
      <c r="D4" s="120"/>
      <c r="E4" s="100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6"/>
      <c r="R4" s="106"/>
      <c r="S4" s="109"/>
      <c r="T4" s="115"/>
    </row>
    <row r="5" spans="1:20" ht="38.25" customHeight="1" thickBot="1" x14ac:dyDescent="0.35">
      <c r="A5" s="98"/>
      <c r="B5" s="121"/>
      <c r="C5" s="121"/>
      <c r="D5" s="122"/>
      <c r="E5" s="101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7"/>
      <c r="R5" s="107"/>
      <c r="S5" s="110"/>
      <c r="T5" s="115"/>
    </row>
    <row r="6" spans="1:20" ht="26.25" customHeight="1" thickBot="1" x14ac:dyDescent="0.35">
      <c r="A6" s="91" t="s">
        <v>27</v>
      </c>
      <c r="B6" s="92"/>
      <c r="C6" s="92"/>
      <c r="D6" s="92"/>
      <c r="E6" s="18">
        <v>28</v>
      </c>
      <c r="F6" s="6">
        <v>16.5</v>
      </c>
      <c r="G6" s="6">
        <v>16.5</v>
      </c>
      <c r="H6" s="6">
        <v>14</v>
      </c>
      <c r="I6" s="6">
        <v>1257</v>
      </c>
      <c r="J6" s="6">
        <v>16</v>
      </c>
      <c r="K6" s="6">
        <v>15</v>
      </c>
      <c r="L6" s="6">
        <v>15</v>
      </c>
      <c r="M6" s="6">
        <v>21.5</v>
      </c>
      <c r="N6" s="6">
        <v>21.5</v>
      </c>
      <c r="O6" s="6">
        <v>36</v>
      </c>
      <c r="P6" s="6">
        <v>24.5</v>
      </c>
      <c r="Q6" s="6"/>
      <c r="R6" s="25"/>
      <c r="S6" s="22">
        <v>0.89</v>
      </c>
      <c r="T6" s="1" t="s">
        <v>2</v>
      </c>
    </row>
    <row r="7" spans="1:20" ht="36" customHeight="1" thickBot="1" x14ac:dyDescent="0.35">
      <c r="A7" s="5" t="s">
        <v>14</v>
      </c>
      <c r="B7" s="5" t="s">
        <v>15</v>
      </c>
      <c r="C7" s="15" t="s">
        <v>24</v>
      </c>
      <c r="D7" s="16" t="s">
        <v>25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50</v>
      </c>
      <c r="K7" s="2" t="s">
        <v>48</v>
      </c>
      <c r="L7" s="2" t="s">
        <v>49</v>
      </c>
      <c r="M7" s="2" t="s">
        <v>51</v>
      </c>
      <c r="N7" s="2" t="s">
        <v>51</v>
      </c>
      <c r="O7" s="2" t="s">
        <v>53</v>
      </c>
      <c r="P7" s="2" t="s">
        <v>52</v>
      </c>
      <c r="Q7" s="2"/>
      <c r="R7" s="26"/>
      <c r="S7" s="23" t="s">
        <v>54</v>
      </c>
      <c r="T7" s="3" t="s">
        <v>6</v>
      </c>
    </row>
    <row r="8" spans="1:20" ht="43.5" customHeight="1" thickBot="1" x14ac:dyDescent="0.35">
      <c r="A8" s="8"/>
      <c r="B8" s="8"/>
      <c r="C8" s="74"/>
      <c r="D8" s="17"/>
      <c r="E8" s="30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4"/>
      <c r="S8" s="35"/>
      <c r="T8" s="65">
        <f>SUM(E$6*E8+F$6*F8+G$6*G8+H$6*H8+I$6*I8+J$6*J8+K$6*K8+L$6*L8+M$6*M8+N$6*N8+O$6*O8+Q$6*Q8+R$6*R8+S$6*S8+P$6*P8)</f>
        <v>0</v>
      </c>
    </row>
    <row r="9" spans="1:20" ht="43.5" customHeight="1" thickBot="1" x14ac:dyDescent="0.35">
      <c r="A9" s="8"/>
      <c r="B9" s="8"/>
      <c r="C9" s="74"/>
      <c r="D9" s="17"/>
      <c r="E9" s="30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4"/>
      <c r="S9" s="35"/>
      <c r="T9" s="65">
        <f t="shared" ref="T9:T22" si="0">SUM(E$6*E9+F$6*F9+G$6*G9+H$6*H9+I$6*I9+J$6*J9+K$6*K9+L$6*L9+M$6*M9+N$6*N9+O$6*O9+Q$6*Q9+R$6*R9+S$6*S9+P$6*P9)</f>
        <v>0</v>
      </c>
    </row>
    <row r="10" spans="1:20" ht="43.5" customHeight="1" thickBot="1" x14ac:dyDescent="0.35">
      <c r="A10" s="8"/>
      <c r="B10" s="8"/>
      <c r="C10" s="75"/>
      <c r="D10" s="17"/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4"/>
      <c r="S10" s="35"/>
      <c r="T10" s="65">
        <f t="shared" si="0"/>
        <v>0</v>
      </c>
    </row>
    <row r="11" spans="1:20" ht="43.5" customHeight="1" thickBot="1" x14ac:dyDescent="0.35">
      <c r="A11" s="8"/>
      <c r="B11" s="8"/>
      <c r="C11" s="75"/>
      <c r="D11" s="17"/>
      <c r="E11" s="30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4"/>
      <c r="S11" s="35"/>
      <c r="T11" s="65">
        <f t="shared" si="0"/>
        <v>0</v>
      </c>
    </row>
    <row r="12" spans="1:20" ht="43.5" customHeight="1" thickBot="1" x14ac:dyDescent="0.35">
      <c r="A12" s="8"/>
      <c r="B12" s="8"/>
      <c r="C12" s="75"/>
      <c r="D12" s="17"/>
      <c r="E12" s="30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4"/>
      <c r="S12" s="35"/>
      <c r="T12" s="65">
        <f t="shared" si="0"/>
        <v>0</v>
      </c>
    </row>
    <row r="13" spans="1:20" ht="43.5" customHeight="1" thickBot="1" x14ac:dyDescent="0.35">
      <c r="A13" s="8"/>
      <c r="B13" s="8"/>
      <c r="C13" s="74"/>
      <c r="D13" s="17"/>
      <c r="E13" s="30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4"/>
      <c r="S13" s="35"/>
      <c r="T13" s="65">
        <f t="shared" si="0"/>
        <v>0</v>
      </c>
    </row>
    <row r="14" spans="1:20" ht="43.5" customHeight="1" thickBot="1" x14ac:dyDescent="0.35">
      <c r="A14" s="8"/>
      <c r="B14" s="8"/>
      <c r="C14" s="75"/>
      <c r="D14" s="17"/>
      <c r="E14" s="30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4"/>
      <c r="S14" s="35"/>
      <c r="T14" s="65">
        <f t="shared" si="0"/>
        <v>0</v>
      </c>
    </row>
    <row r="15" spans="1:20" ht="43.5" customHeight="1" thickBot="1" x14ac:dyDescent="0.35">
      <c r="A15" s="8"/>
      <c r="B15" s="8"/>
      <c r="C15" s="76"/>
      <c r="D15" s="17"/>
      <c r="E15" s="30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4"/>
      <c r="S15" s="35"/>
      <c r="T15" s="65">
        <f t="shared" si="0"/>
        <v>0</v>
      </c>
    </row>
    <row r="16" spans="1:20" ht="43.5" customHeight="1" thickBot="1" x14ac:dyDescent="0.35">
      <c r="A16" s="8"/>
      <c r="B16" s="8"/>
      <c r="C16" s="74"/>
      <c r="D16" s="17"/>
      <c r="E16" s="30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4"/>
      <c r="S16" s="35"/>
      <c r="T16" s="65">
        <f t="shared" si="0"/>
        <v>0</v>
      </c>
    </row>
    <row r="17" spans="1:20" ht="43.5" customHeight="1" thickBot="1" x14ac:dyDescent="0.35">
      <c r="A17" s="8"/>
      <c r="B17" s="8"/>
      <c r="C17" s="74"/>
      <c r="D17" s="17"/>
      <c r="E17" s="30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4"/>
      <c r="S17" s="35"/>
      <c r="T17" s="65">
        <f t="shared" si="0"/>
        <v>0</v>
      </c>
    </row>
    <row r="18" spans="1:20" ht="43.5" customHeight="1" thickBot="1" x14ac:dyDescent="0.35">
      <c r="A18" s="8"/>
      <c r="B18" s="8"/>
      <c r="C18" s="74"/>
      <c r="D18" s="17"/>
      <c r="E18" s="30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4"/>
      <c r="S18" s="35"/>
      <c r="T18" s="65">
        <f t="shared" si="0"/>
        <v>0</v>
      </c>
    </row>
    <row r="19" spans="1:20" ht="43.5" customHeight="1" thickBot="1" x14ac:dyDescent="0.35">
      <c r="A19" s="8"/>
      <c r="B19" s="8"/>
      <c r="C19" s="76"/>
      <c r="D19" s="17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4"/>
      <c r="S19" s="35"/>
      <c r="T19" s="65">
        <f t="shared" si="0"/>
        <v>0</v>
      </c>
    </row>
    <row r="20" spans="1:20" ht="43.5" customHeight="1" thickBot="1" x14ac:dyDescent="0.35">
      <c r="A20" s="8"/>
      <c r="B20" s="8"/>
      <c r="C20" s="74"/>
      <c r="D20" s="17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4"/>
      <c r="S20" s="35"/>
      <c r="T20" s="65">
        <f t="shared" si="0"/>
        <v>0</v>
      </c>
    </row>
    <row r="21" spans="1:20" ht="43.5" customHeight="1" thickBot="1" x14ac:dyDescent="0.35">
      <c r="A21" s="8"/>
      <c r="B21" s="8"/>
      <c r="C21" s="74"/>
      <c r="D21" s="17"/>
      <c r="E21" s="30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4"/>
      <c r="S21" s="35"/>
      <c r="T21" s="65">
        <f t="shared" si="0"/>
        <v>0</v>
      </c>
    </row>
    <row r="22" spans="1:20" ht="43.5" customHeight="1" thickBot="1" x14ac:dyDescent="0.35">
      <c r="A22" s="8"/>
      <c r="B22" s="8"/>
      <c r="C22" s="74"/>
      <c r="D22" s="17"/>
      <c r="E22" s="30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4"/>
      <c r="S22" s="35"/>
      <c r="T22" s="65">
        <f t="shared" si="0"/>
        <v>0</v>
      </c>
    </row>
    <row r="23" spans="1:20" ht="42.75" customHeight="1" thickBot="1" x14ac:dyDescent="0.35">
      <c r="A23" s="111" t="s">
        <v>7</v>
      </c>
      <c r="B23" s="112"/>
      <c r="C23" s="112"/>
      <c r="D23" s="113"/>
      <c r="E23" s="19">
        <f t="shared" ref="E23:T23" si="1">SUM(E8:E22)</f>
        <v>0</v>
      </c>
      <c r="F23" s="19">
        <f t="shared" si="1"/>
        <v>0</v>
      </c>
      <c r="G23" s="19">
        <f t="shared" si="1"/>
        <v>0</v>
      </c>
      <c r="H23" s="19">
        <f t="shared" si="1"/>
        <v>0</v>
      </c>
      <c r="I23" s="19">
        <f t="shared" si="1"/>
        <v>0</v>
      </c>
      <c r="J23" s="19">
        <f t="shared" si="1"/>
        <v>0</v>
      </c>
      <c r="K23" s="4">
        <f t="shared" si="1"/>
        <v>0</v>
      </c>
      <c r="L23" s="4">
        <f t="shared" si="1"/>
        <v>0</v>
      </c>
      <c r="M23" s="4">
        <f t="shared" si="1"/>
        <v>0</v>
      </c>
      <c r="N23" s="4">
        <f t="shared" si="1"/>
        <v>0</v>
      </c>
      <c r="O23" s="4">
        <f t="shared" si="1"/>
        <v>0</v>
      </c>
      <c r="P23" s="4">
        <f t="shared" si="1"/>
        <v>0</v>
      </c>
      <c r="Q23" s="4">
        <f t="shared" si="1"/>
        <v>0</v>
      </c>
      <c r="R23" s="28">
        <f t="shared" si="1"/>
        <v>0</v>
      </c>
      <c r="S23" s="24">
        <f t="shared" si="1"/>
        <v>0</v>
      </c>
      <c r="T23" s="65">
        <f t="shared" si="1"/>
        <v>0</v>
      </c>
    </row>
    <row r="24" spans="1:20" s="40" customFormat="1" ht="41.25" customHeight="1" x14ac:dyDescent="0.4">
      <c r="A24" s="114" t="s">
        <v>32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</row>
  </sheetData>
  <protectedRanges>
    <protectedRange sqref="A1:R1 T1" name="Bereich2"/>
    <protectedRange sqref="A8:R10 A12:R22 A11:B11 D11:R11" name="Bereich1"/>
    <protectedRange sqref="S1" name="Bereich2_1"/>
    <protectedRange sqref="S8:S22" name="Bereich1_1"/>
    <protectedRange sqref="C11" name="Bereich1_2"/>
  </protectedRanges>
  <mergeCells count="24">
    <mergeCell ref="A23:D23"/>
    <mergeCell ref="A24:T24"/>
    <mergeCell ref="T2:T5"/>
    <mergeCell ref="B2:D2"/>
    <mergeCell ref="B3:D5"/>
    <mergeCell ref="O2:O5"/>
    <mergeCell ref="P2:P5"/>
    <mergeCell ref="Q2:Q5"/>
    <mergeCell ref="A1:D1"/>
    <mergeCell ref="A6:D6"/>
    <mergeCell ref="E1:S1"/>
    <mergeCell ref="A2:A5"/>
    <mergeCell ref="E2:E5"/>
    <mergeCell ref="F2:F5"/>
    <mergeCell ref="G2:G5"/>
    <mergeCell ref="H2:H5"/>
    <mergeCell ref="I2:I5"/>
    <mergeCell ref="J2:J5"/>
    <mergeCell ref="K2:K5"/>
    <mergeCell ref="L2:L5"/>
    <mergeCell ref="R2:R5"/>
    <mergeCell ref="S2:S5"/>
    <mergeCell ref="M2:M5"/>
    <mergeCell ref="N2:N5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  <headerFooter>
    <oddHeader>&amp;C&amp;"-,Fett"&amp;20&amp;EBestellliste Futtermittel 2025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4"/>
  <sheetViews>
    <sheetView zoomScale="70" zoomScaleNormal="70" workbookViewId="0">
      <pane ySplit="7" topLeftCell="A8" activePane="bottomLeft" state="frozen"/>
      <selection activeCell="B7" sqref="B7:D7"/>
      <selection pane="bottomLeft" activeCell="B3" sqref="B3:D5"/>
    </sheetView>
  </sheetViews>
  <sheetFormatPr baseColWidth="10" defaultColWidth="11.44140625" defaultRowHeight="15.6" x14ac:dyDescent="0.3"/>
  <cols>
    <col min="1" max="2" width="22.6640625" customWidth="1"/>
    <col min="3" max="3" width="18.6640625" customWidth="1"/>
    <col min="4" max="4" width="16.6640625" style="13" customWidth="1"/>
    <col min="5" max="15" width="10.6640625" customWidth="1"/>
    <col min="16" max="16" width="10.6640625" style="72" customWidth="1"/>
    <col min="17" max="19" width="10.6640625" customWidth="1"/>
    <col min="20" max="20" width="15.6640625" customWidth="1"/>
  </cols>
  <sheetData>
    <row r="1" spans="1:20" ht="36" customHeight="1" thickBot="1" x14ac:dyDescent="0.35">
      <c r="A1" s="89" t="s">
        <v>26</v>
      </c>
      <c r="B1" s="90"/>
      <c r="C1" s="90"/>
      <c r="D1" s="90"/>
      <c r="E1" s="93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5"/>
      <c r="T1" s="14" t="s">
        <v>8</v>
      </c>
    </row>
    <row r="2" spans="1:20" ht="15.75" customHeight="1" thickBot="1" x14ac:dyDescent="0.35">
      <c r="A2" s="96" t="s">
        <v>2</v>
      </c>
      <c r="B2" s="116" t="s">
        <v>28</v>
      </c>
      <c r="C2" s="116"/>
      <c r="D2" s="117"/>
      <c r="E2" s="99" t="s">
        <v>55</v>
      </c>
      <c r="F2" s="102" t="s">
        <v>56</v>
      </c>
      <c r="G2" s="102" t="s">
        <v>57</v>
      </c>
      <c r="H2" s="102" t="s">
        <v>58</v>
      </c>
      <c r="I2" s="102" t="s">
        <v>59</v>
      </c>
      <c r="J2" s="102" t="s">
        <v>60</v>
      </c>
      <c r="K2" s="102" t="s">
        <v>61</v>
      </c>
      <c r="L2" s="102" t="s">
        <v>62</v>
      </c>
      <c r="M2" s="102" t="s">
        <v>63</v>
      </c>
      <c r="N2" s="102" t="s">
        <v>64</v>
      </c>
      <c r="O2" s="102" t="s">
        <v>65</v>
      </c>
      <c r="P2" s="102" t="s">
        <v>66</v>
      </c>
      <c r="Q2" s="105"/>
      <c r="R2" s="105"/>
      <c r="S2" s="108" t="s">
        <v>67</v>
      </c>
      <c r="T2" s="115" t="s">
        <v>3</v>
      </c>
    </row>
    <row r="3" spans="1:20" ht="18" customHeight="1" thickBot="1" x14ac:dyDescent="0.35">
      <c r="A3" s="97"/>
      <c r="B3" s="118" t="s">
        <v>97</v>
      </c>
      <c r="C3" s="119"/>
      <c r="D3" s="120"/>
      <c r="E3" s="100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6"/>
      <c r="R3" s="106"/>
      <c r="S3" s="109"/>
      <c r="T3" s="115"/>
    </row>
    <row r="4" spans="1:20" ht="56.25" customHeight="1" thickBot="1" x14ac:dyDescent="0.35">
      <c r="A4" s="97"/>
      <c r="B4" s="119"/>
      <c r="C4" s="119"/>
      <c r="D4" s="120"/>
      <c r="E4" s="100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6"/>
      <c r="R4" s="106"/>
      <c r="S4" s="109"/>
      <c r="T4" s="115"/>
    </row>
    <row r="5" spans="1:20" ht="38.25" customHeight="1" thickBot="1" x14ac:dyDescent="0.35">
      <c r="A5" s="98"/>
      <c r="B5" s="121"/>
      <c r="C5" s="121"/>
      <c r="D5" s="122"/>
      <c r="E5" s="101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7"/>
      <c r="R5" s="107"/>
      <c r="S5" s="110"/>
      <c r="T5" s="115"/>
    </row>
    <row r="6" spans="1:20" ht="26.25" customHeight="1" thickBot="1" x14ac:dyDescent="0.35">
      <c r="A6" s="91" t="s">
        <v>27</v>
      </c>
      <c r="B6" s="92"/>
      <c r="C6" s="92"/>
      <c r="D6" s="92"/>
      <c r="E6" s="18">
        <v>28</v>
      </c>
      <c r="F6" s="6">
        <v>16.5</v>
      </c>
      <c r="G6" s="6">
        <v>16.5</v>
      </c>
      <c r="H6" s="6">
        <v>14</v>
      </c>
      <c r="I6" s="6">
        <v>1257</v>
      </c>
      <c r="J6" s="6">
        <v>16</v>
      </c>
      <c r="K6" s="6">
        <v>15</v>
      </c>
      <c r="L6" s="6">
        <v>15</v>
      </c>
      <c r="M6" s="6">
        <v>21.5</v>
      </c>
      <c r="N6" s="6">
        <v>21.5</v>
      </c>
      <c r="O6" s="6">
        <v>36</v>
      </c>
      <c r="P6" s="6">
        <v>24.5</v>
      </c>
      <c r="Q6" s="6"/>
      <c r="R6" s="25"/>
      <c r="S6" s="22">
        <v>0.89</v>
      </c>
      <c r="T6" s="1" t="s">
        <v>2</v>
      </c>
    </row>
    <row r="7" spans="1:20" ht="36" customHeight="1" thickBot="1" x14ac:dyDescent="0.35">
      <c r="A7" s="5" t="s">
        <v>14</v>
      </c>
      <c r="B7" s="5" t="s">
        <v>15</v>
      </c>
      <c r="C7" s="15" t="s">
        <v>24</v>
      </c>
      <c r="D7" s="16" t="s">
        <v>25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50</v>
      </c>
      <c r="K7" s="2" t="s">
        <v>48</v>
      </c>
      <c r="L7" s="2" t="s">
        <v>49</v>
      </c>
      <c r="M7" s="2" t="s">
        <v>51</v>
      </c>
      <c r="N7" s="2" t="s">
        <v>51</v>
      </c>
      <c r="O7" s="2" t="s">
        <v>53</v>
      </c>
      <c r="P7" s="2" t="s">
        <v>52</v>
      </c>
      <c r="Q7" s="2"/>
      <c r="R7" s="26"/>
      <c r="S7" s="23" t="s">
        <v>54</v>
      </c>
      <c r="T7" s="3" t="s">
        <v>6</v>
      </c>
    </row>
    <row r="8" spans="1:20" ht="43.5" customHeight="1" thickBot="1" x14ac:dyDescent="0.35">
      <c r="A8" s="8"/>
      <c r="B8" s="8"/>
      <c r="C8" s="8"/>
      <c r="D8" s="17"/>
      <c r="E8" s="30"/>
      <c r="F8" s="31"/>
      <c r="G8" s="31"/>
      <c r="H8" s="31"/>
      <c r="I8" s="31"/>
      <c r="J8" s="31"/>
      <c r="K8" s="31"/>
      <c r="L8" s="32"/>
      <c r="M8" s="33"/>
      <c r="N8" s="31"/>
      <c r="O8" s="31"/>
      <c r="P8" s="31"/>
      <c r="Q8" s="31"/>
      <c r="R8" s="34"/>
      <c r="S8" s="35"/>
      <c r="T8" s="10">
        <f>SUM(E$6*E8+F$6*F8+G$6*G8+H$6*H8+I$6*I8+J$6*J8+K$6*K8+L$6*L8+M$6*M8+N$6*N8+O$6*O8+Q$6*Q8+R$6*R8+S$6*S8+P$6*P8)</f>
        <v>0</v>
      </c>
    </row>
    <row r="9" spans="1:20" ht="43.5" customHeight="1" thickBot="1" x14ac:dyDescent="0.35">
      <c r="A9" s="8"/>
      <c r="B9" s="8"/>
      <c r="C9" s="8"/>
      <c r="D9" s="17"/>
      <c r="E9" s="30"/>
      <c r="F9" s="31"/>
      <c r="G9" s="31"/>
      <c r="H9" s="31"/>
      <c r="I9" s="31"/>
      <c r="J9" s="31"/>
      <c r="K9" s="31"/>
      <c r="L9" s="32"/>
      <c r="M9" s="33"/>
      <c r="N9" s="31"/>
      <c r="O9" s="31"/>
      <c r="P9" s="31"/>
      <c r="Q9" s="31"/>
      <c r="R9" s="34"/>
      <c r="S9" s="35"/>
      <c r="T9" s="10">
        <f t="shared" ref="T9:T22" si="0">SUM(E$6*E9+F$6*F9+G$6*G9+H$6*H9+I$6*I9+J$6*J9+K$6*K9+L$6*L9+M$6*M9+N$6*N9+O$6*O9+Q$6*Q9+R$6*R9+S$6*S9+P$6*P9)</f>
        <v>0</v>
      </c>
    </row>
    <row r="10" spans="1:20" ht="43.5" customHeight="1" thickBot="1" x14ac:dyDescent="0.35">
      <c r="A10" s="8"/>
      <c r="B10" s="8"/>
      <c r="C10" s="64"/>
      <c r="D10" s="17"/>
      <c r="E10" s="30"/>
      <c r="F10" s="31"/>
      <c r="G10" s="31"/>
      <c r="H10" s="31"/>
      <c r="I10" s="31"/>
      <c r="J10" s="31"/>
      <c r="K10" s="31"/>
      <c r="L10" s="32"/>
      <c r="M10" s="33"/>
      <c r="N10" s="31"/>
      <c r="O10" s="31"/>
      <c r="P10" s="31"/>
      <c r="Q10" s="31"/>
      <c r="R10" s="34"/>
      <c r="S10" s="35"/>
      <c r="T10" s="10">
        <f t="shared" si="0"/>
        <v>0</v>
      </c>
    </row>
    <row r="11" spans="1:20" ht="43.5" customHeight="1" thickBot="1" x14ac:dyDescent="0.35">
      <c r="A11" s="8"/>
      <c r="B11" s="8"/>
      <c r="C11" s="8"/>
      <c r="D11" s="17"/>
      <c r="E11" s="30"/>
      <c r="F11" s="31"/>
      <c r="G11" s="31"/>
      <c r="H11" s="31"/>
      <c r="I11" s="31"/>
      <c r="J11" s="31"/>
      <c r="K11" s="31"/>
      <c r="L11" s="32"/>
      <c r="M11" s="33"/>
      <c r="N11" s="31"/>
      <c r="O11" s="31"/>
      <c r="P11" s="31"/>
      <c r="Q11" s="31"/>
      <c r="R11" s="34"/>
      <c r="S11" s="35"/>
      <c r="T11" s="10">
        <f t="shared" si="0"/>
        <v>0</v>
      </c>
    </row>
    <row r="12" spans="1:20" ht="43.5" customHeight="1" thickBot="1" x14ac:dyDescent="0.35">
      <c r="A12" s="8"/>
      <c r="B12" s="8"/>
      <c r="C12" s="8"/>
      <c r="D12" s="17"/>
      <c r="E12" s="30"/>
      <c r="F12" s="31"/>
      <c r="G12" s="31"/>
      <c r="H12" s="31"/>
      <c r="I12" s="31"/>
      <c r="J12" s="31"/>
      <c r="K12" s="31"/>
      <c r="L12" s="32"/>
      <c r="M12" s="33"/>
      <c r="N12" s="31"/>
      <c r="O12" s="31"/>
      <c r="P12" s="31"/>
      <c r="Q12" s="31"/>
      <c r="R12" s="34"/>
      <c r="S12" s="35"/>
      <c r="T12" s="10">
        <f t="shared" si="0"/>
        <v>0</v>
      </c>
    </row>
    <row r="13" spans="1:20" ht="43.5" customHeight="1" thickBot="1" x14ac:dyDescent="0.35">
      <c r="A13" s="8"/>
      <c r="B13" s="8"/>
      <c r="C13" s="8"/>
      <c r="D13" s="17"/>
      <c r="E13" s="30"/>
      <c r="F13" s="31"/>
      <c r="G13" s="31"/>
      <c r="H13" s="31"/>
      <c r="I13" s="31"/>
      <c r="J13" s="31"/>
      <c r="K13" s="31"/>
      <c r="L13" s="32"/>
      <c r="M13" s="33"/>
      <c r="N13" s="31"/>
      <c r="O13" s="31"/>
      <c r="P13" s="31"/>
      <c r="Q13" s="31"/>
      <c r="R13" s="34"/>
      <c r="S13" s="35"/>
      <c r="T13" s="10">
        <f t="shared" si="0"/>
        <v>0</v>
      </c>
    </row>
    <row r="14" spans="1:20" ht="43.5" customHeight="1" thickBot="1" x14ac:dyDescent="0.35">
      <c r="A14" s="8"/>
      <c r="B14" s="8"/>
      <c r="C14" s="64"/>
      <c r="D14" s="17"/>
      <c r="E14" s="30"/>
      <c r="F14" s="31"/>
      <c r="G14" s="31"/>
      <c r="H14" s="31"/>
      <c r="I14" s="31"/>
      <c r="J14" s="31"/>
      <c r="K14" s="31"/>
      <c r="L14" s="32"/>
      <c r="M14" s="33"/>
      <c r="N14" s="31"/>
      <c r="O14" s="31"/>
      <c r="P14" s="31"/>
      <c r="Q14" s="31"/>
      <c r="R14" s="34"/>
      <c r="S14" s="35"/>
      <c r="T14" s="10">
        <f t="shared" si="0"/>
        <v>0</v>
      </c>
    </row>
    <row r="15" spans="1:20" ht="43.5" customHeight="1" thickBot="1" x14ac:dyDescent="0.35">
      <c r="A15" s="8"/>
      <c r="B15" s="8"/>
      <c r="C15" s="8"/>
      <c r="D15" s="17"/>
      <c r="E15" s="30"/>
      <c r="F15" s="31"/>
      <c r="G15" s="31"/>
      <c r="H15" s="31"/>
      <c r="I15" s="31"/>
      <c r="J15" s="31"/>
      <c r="K15" s="31"/>
      <c r="L15" s="32"/>
      <c r="M15" s="33"/>
      <c r="N15" s="31"/>
      <c r="O15" s="31"/>
      <c r="P15" s="31"/>
      <c r="Q15" s="31"/>
      <c r="R15" s="34"/>
      <c r="S15" s="35"/>
      <c r="T15" s="10">
        <f t="shared" si="0"/>
        <v>0</v>
      </c>
    </row>
    <row r="16" spans="1:20" ht="43.5" customHeight="1" thickBot="1" x14ac:dyDescent="0.35">
      <c r="A16" s="8"/>
      <c r="B16" s="8"/>
      <c r="C16" s="8"/>
      <c r="D16" s="17"/>
      <c r="E16" s="30"/>
      <c r="F16" s="31"/>
      <c r="G16" s="31"/>
      <c r="H16" s="31"/>
      <c r="I16" s="31"/>
      <c r="J16" s="31"/>
      <c r="K16" s="31"/>
      <c r="L16" s="32"/>
      <c r="M16" s="33"/>
      <c r="N16" s="31"/>
      <c r="O16" s="31"/>
      <c r="P16" s="31"/>
      <c r="Q16" s="31"/>
      <c r="R16" s="34"/>
      <c r="S16" s="35"/>
      <c r="T16" s="10">
        <f t="shared" si="0"/>
        <v>0</v>
      </c>
    </row>
    <row r="17" spans="1:20" ht="43.5" customHeight="1" thickBot="1" x14ac:dyDescent="0.35">
      <c r="A17" s="8"/>
      <c r="B17" s="8"/>
      <c r="C17" s="8"/>
      <c r="D17" s="17"/>
      <c r="E17" s="30"/>
      <c r="F17" s="31"/>
      <c r="G17" s="31"/>
      <c r="H17" s="31"/>
      <c r="I17" s="31"/>
      <c r="J17" s="31"/>
      <c r="K17" s="31"/>
      <c r="L17" s="32"/>
      <c r="M17" s="33"/>
      <c r="N17" s="31"/>
      <c r="O17" s="31"/>
      <c r="P17" s="31"/>
      <c r="Q17" s="31"/>
      <c r="R17" s="34"/>
      <c r="S17" s="35"/>
      <c r="T17" s="10">
        <f t="shared" si="0"/>
        <v>0</v>
      </c>
    </row>
    <row r="18" spans="1:20" ht="43.5" customHeight="1" thickBot="1" x14ac:dyDescent="0.35">
      <c r="A18" s="8"/>
      <c r="B18" s="8"/>
      <c r="C18" s="8"/>
      <c r="D18" s="17"/>
      <c r="E18" s="30"/>
      <c r="F18" s="31"/>
      <c r="G18" s="31"/>
      <c r="H18" s="31"/>
      <c r="I18" s="31"/>
      <c r="J18" s="31"/>
      <c r="K18" s="31"/>
      <c r="L18" s="32"/>
      <c r="M18" s="33"/>
      <c r="N18" s="31"/>
      <c r="O18" s="31"/>
      <c r="P18" s="31"/>
      <c r="Q18" s="31"/>
      <c r="R18" s="34"/>
      <c r="S18" s="35"/>
      <c r="T18" s="10">
        <f t="shared" si="0"/>
        <v>0</v>
      </c>
    </row>
    <row r="19" spans="1:20" ht="43.5" customHeight="1" thickBot="1" x14ac:dyDescent="0.35">
      <c r="A19" s="8"/>
      <c r="B19" s="8"/>
      <c r="C19" s="64"/>
      <c r="D19" s="17"/>
      <c r="E19" s="30"/>
      <c r="F19" s="31"/>
      <c r="G19" s="31"/>
      <c r="H19" s="31"/>
      <c r="I19" s="31"/>
      <c r="J19" s="31"/>
      <c r="K19" s="31"/>
      <c r="L19" s="32"/>
      <c r="M19" s="33"/>
      <c r="N19" s="31"/>
      <c r="O19" s="31"/>
      <c r="P19" s="31"/>
      <c r="Q19" s="31"/>
      <c r="R19" s="34"/>
      <c r="S19" s="35"/>
      <c r="T19" s="10">
        <f t="shared" si="0"/>
        <v>0</v>
      </c>
    </row>
    <row r="20" spans="1:20" ht="43.5" customHeight="1" thickBot="1" x14ac:dyDescent="0.35">
      <c r="A20" s="8"/>
      <c r="B20" s="8"/>
      <c r="C20" s="8"/>
      <c r="D20" s="17"/>
      <c r="E20" s="30"/>
      <c r="F20" s="31"/>
      <c r="G20" s="31"/>
      <c r="H20" s="31"/>
      <c r="I20" s="31"/>
      <c r="J20" s="31"/>
      <c r="K20" s="31"/>
      <c r="L20" s="32"/>
      <c r="M20" s="33"/>
      <c r="N20" s="31"/>
      <c r="O20" s="31"/>
      <c r="P20" s="31"/>
      <c r="Q20" s="31"/>
      <c r="R20" s="34"/>
      <c r="S20" s="35"/>
      <c r="T20" s="10">
        <f t="shared" si="0"/>
        <v>0</v>
      </c>
    </row>
    <row r="21" spans="1:20" ht="43.5" customHeight="1" thickBot="1" x14ac:dyDescent="0.35">
      <c r="A21" s="8"/>
      <c r="B21" s="8"/>
      <c r="C21" s="8"/>
      <c r="D21" s="17"/>
      <c r="E21" s="30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1"/>
      <c r="R21" s="34"/>
      <c r="S21" s="35"/>
      <c r="T21" s="10">
        <f t="shared" si="0"/>
        <v>0</v>
      </c>
    </row>
    <row r="22" spans="1:20" ht="43.5" customHeight="1" thickBot="1" x14ac:dyDescent="0.35">
      <c r="A22" s="8"/>
      <c r="B22" s="8"/>
      <c r="C22" s="8"/>
      <c r="D22" s="17"/>
      <c r="E22" s="30"/>
      <c r="F22" s="31"/>
      <c r="G22" s="31"/>
      <c r="H22" s="31"/>
      <c r="I22" s="31"/>
      <c r="J22" s="31"/>
      <c r="K22" s="31"/>
      <c r="L22" s="32"/>
      <c r="M22" s="33"/>
      <c r="N22" s="31"/>
      <c r="O22" s="31"/>
      <c r="P22" s="31"/>
      <c r="Q22" s="31"/>
      <c r="R22" s="34"/>
      <c r="S22" s="35"/>
      <c r="T22" s="10">
        <f t="shared" si="0"/>
        <v>0</v>
      </c>
    </row>
    <row r="23" spans="1:20" ht="42.75" customHeight="1" thickBot="1" x14ac:dyDescent="0.35">
      <c r="A23" s="111" t="s">
        <v>7</v>
      </c>
      <c r="B23" s="112"/>
      <c r="C23" s="112"/>
      <c r="D23" s="113"/>
      <c r="E23" s="19">
        <f t="shared" ref="E23:T23" si="1">SUM(E8:E22)</f>
        <v>0</v>
      </c>
      <c r="F23" s="4">
        <f t="shared" si="1"/>
        <v>0</v>
      </c>
      <c r="G23" s="4">
        <f t="shared" si="1"/>
        <v>0</v>
      </c>
      <c r="H23" s="4">
        <f t="shared" si="1"/>
        <v>0</v>
      </c>
      <c r="I23" s="4">
        <f t="shared" si="1"/>
        <v>0</v>
      </c>
      <c r="J23" s="4">
        <f t="shared" si="1"/>
        <v>0</v>
      </c>
      <c r="K23" s="4">
        <f t="shared" si="1"/>
        <v>0</v>
      </c>
      <c r="L23" s="21">
        <f t="shared" si="1"/>
        <v>0</v>
      </c>
      <c r="M23" s="27">
        <f t="shared" si="1"/>
        <v>0</v>
      </c>
      <c r="N23" s="4">
        <f t="shared" si="1"/>
        <v>0</v>
      </c>
      <c r="O23" s="4">
        <f t="shared" si="1"/>
        <v>0</v>
      </c>
      <c r="P23" s="4">
        <f t="shared" si="1"/>
        <v>0</v>
      </c>
      <c r="Q23" s="4">
        <f t="shared" si="1"/>
        <v>0</v>
      </c>
      <c r="R23" s="28">
        <f t="shared" si="1"/>
        <v>0</v>
      </c>
      <c r="S23" s="24">
        <f t="shared" si="1"/>
        <v>0</v>
      </c>
      <c r="T23" s="10">
        <f t="shared" si="1"/>
        <v>0</v>
      </c>
    </row>
    <row r="24" spans="1:20" s="40" customFormat="1" ht="41.25" customHeight="1" x14ac:dyDescent="0.4">
      <c r="A24" s="123" t="s">
        <v>32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</sheetData>
  <protectedRanges>
    <protectedRange sqref="A1:D1 T1" name="Bereich2"/>
    <protectedRange sqref="A8:R9 A15:R18 A14:B14 D14:R14 A20:R22 A19:B19 E19:R19 A11:R13 A10:B10 D10:R10" name="Bereich1"/>
    <protectedRange sqref="S8:S22" name="Bereich1_1"/>
    <protectedRange sqref="C14" name="Bereich1_2"/>
    <protectedRange sqref="C19" name="Bereich1_2_1"/>
    <protectedRange sqref="D19" name="Bereich1_2_2"/>
    <protectedRange sqref="C10" name="Bereich1_2_3"/>
    <protectedRange sqref="E1:R1" name="Bereich2_2"/>
    <protectedRange sqref="S1" name="Bereich2_1_1"/>
  </protectedRanges>
  <mergeCells count="24">
    <mergeCell ref="A24:T24"/>
    <mergeCell ref="A6:D6"/>
    <mergeCell ref="A23:D23"/>
    <mergeCell ref="T2:T5"/>
    <mergeCell ref="B3:D5"/>
    <mergeCell ref="P2:P5"/>
    <mergeCell ref="Q2:Q5"/>
    <mergeCell ref="R2:R5"/>
    <mergeCell ref="A1:D1"/>
    <mergeCell ref="E1:S1"/>
    <mergeCell ref="A2:A5"/>
    <mergeCell ref="B2:D2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S2:S5"/>
    <mergeCell ref="N2:N5"/>
    <mergeCell ref="O2:O5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  <headerFooter>
    <oddHeader>&amp;C&amp;"-,Fett"&amp;20&amp;EBestellliste Futtermittel 2025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24"/>
  <sheetViews>
    <sheetView zoomScale="70" zoomScaleNormal="70" workbookViewId="0">
      <pane ySplit="7" topLeftCell="A8" activePane="bottomLeft" state="frozen"/>
      <selection activeCell="B7" sqref="B7:D7"/>
      <selection pane="bottomLeft" activeCell="B3" sqref="B3:D5"/>
    </sheetView>
  </sheetViews>
  <sheetFormatPr baseColWidth="10" defaultColWidth="11.44140625" defaultRowHeight="15.6" x14ac:dyDescent="0.3"/>
  <cols>
    <col min="1" max="2" width="22.6640625" customWidth="1"/>
    <col min="3" max="3" width="18.6640625" customWidth="1"/>
    <col min="4" max="4" width="16.6640625" style="13" customWidth="1"/>
    <col min="5" max="15" width="10.6640625" customWidth="1"/>
    <col min="16" max="16" width="10.6640625" style="72" customWidth="1"/>
    <col min="17" max="19" width="10.6640625" customWidth="1"/>
    <col min="20" max="20" width="15.6640625" customWidth="1"/>
  </cols>
  <sheetData>
    <row r="1" spans="1:20" ht="36" customHeight="1" thickBot="1" x14ac:dyDescent="0.35">
      <c r="A1" s="89" t="s">
        <v>26</v>
      </c>
      <c r="B1" s="90"/>
      <c r="C1" s="90"/>
      <c r="D1" s="90"/>
      <c r="E1" s="93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5"/>
      <c r="T1" s="14" t="s">
        <v>30</v>
      </c>
    </row>
    <row r="2" spans="1:20" ht="15.75" customHeight="1" thickBot="1" x14ac:dyDescent="0.35">
      <c r="A2" s="96" t="s">
        <v>2</v>
      </c>
      <c r="B2" s="116" t="s">
        <v>28</v>
      </c>
      <c r="C2" s="116"/>
      <c r="D2" s="117"/>
      <c r="E2" s="99" t="s">
        <v>55</v>
      </c>
      <c r="F2" s="102" t="s">
        <v>56</v>
      </c>
      <c r="G2" s="102" t="s">
        <v>57</v>
      </c>
      <c r="H2" s="102" t="s">
        <v>58</v>
      </c>
      <c r="I2" s="102" t="s">
        <v>59</v>
      </c>
      <c r="J2" s="102" t="s">
        <v>60</v>
      </c>
      <c r="K2" s="102" t="s">
        <v>61</v>
      </c>
      <c r="L2" s="102" t="s">
        <v>62</v>
      </c>
      <c r="M2" s="102" t="s">
        <v>63</v>
      </c>
      <c r="N2" s="102" t="s">
        <v>64</v>
      </c>
      <c r="O2" s="102" t="s">
        <v>65</v>
      </c>
      <c r="P2" s="102" t="s">
        <v>66</v>
      </c>
      <c r="Q2" s="105"/>
      <c r="R2" s="105"/>
      <c r="S2" s="108" t="s">
        <v>67</v>
      </c>
      <c r="T2" s="115" t="s">
        <v>3</v>
      </c>
    </row>
    <row r="3" spans="1:20" ht="18" customHeight="1" thickBot="1" x14ac:dyDescent="0.35">
      <c r="A3" s="97"/>
      <c r="B3" s="118" t="s">
        <v>97</v>
      </c>
      <c r="C3" s="119"/>
      <c r="D3" s="120"/>
      <c r="E3" s="100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6"/>
      <c r="R3" s="106"/>
      <c r="S3" s="109"/>
      <c r="T3" s="115"/>
    </row>
    <row r="4" spans="1:20" ht="56.25" customHeight="1" thickBot="1" x14ac:dyDescent="0.35">
      <c r="A4" s="97"/>
      <c r="B4" s="119"/>
      <c r="C4" s="119"/>
      <c r="D4" s="120"/>
      <c r="E4" s="100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6"/>
      <c r="R4" s="106"/>
      <c r="S4" s="109"/>
      <c r="T4" s="115"/>
    </row>
    <row r="5" spans="1:20" ht="38.25" customHeight="1" thickBot="1" x14ac:dyDescent="0.35">
      <c r="A5" s="98"/>
      <c r="B5" s="121"/>
      <c r="C5" s="121"/>
      <c r="D5" s="122"/>
      <c r="E5" s="101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7"/>
      <c r="R5" s="107"/>
      <c r="S5" s="110"/>
      <c r="T5" s="115"/>
    </row>
    <row r="6" spans="1:20" ht="26.25" customHeight="1" thickBot="1" x14ac:dyDescent="0.35">
      <c r="A6" s="91" t="s">
        <v>27</v>
      </c>
      <c r="B6" s="92"/>
      <c r="C6" s="92"/>
      <c r="D6" s="92"/>
      <c r="E6" s="18">
        <v>28</v>
      </c>
      <c r="F6" s="6">
        <v>16.5</v>
      </c>
      <c r="G6" s="6">
        <v>16.5</v>
      </c>
      <c r="H6" s="6">
        <v>14</v>
      </c>
      <c r="I6" s="6">
        <v>1257</v>
      </c>
      <c r="J6" s="6">
        <v>16</v>
      </c>
      <c r="K6" s="6">
        <v>15</v>
      </c>
      <c r="L6" s="6">
        <v>15</v>
      </c>
      <c r="M6" s="6">
        <v>21.5</v>
      </c>
      <c r="N6" s="6">
        <v>21.5</v>
      </c>
      <c r="O6" s="6">
        <v>36</v>
      </c>
      <c r="P6" s="6">
        <v>24.5</v>
      </c>
      <c r="Q6" s="6"/>
      <c r="R6" s="25"/>
      <c r="S6" s="22">
        <v>0.89</v>
      </c>
      <c r="T6" s="1" t="s">
        <v>2</v>
      </c>
    </row>
    <row r="7" spans="1:20" ht="36" customHeight="1" thickBot="1" x14ac:dyDescent="0.35">
      <c r="A7" s="5" t="s">
        <v>14</v>
      </c>
      <c r="B7" s="5" t="s">
        <v>15</v>
      </c>
      <c r="C7" s="15" t="s">
        <v>24</v>
      </c>
      <c r="D7" s="16" t="s">
        <v>25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50</v>
      </c>
      <c r="K7" s="2" t="s">
        <v>48</v>
      </c>
      <c r="L7" s="2" t="s">
        <v>49</v>
      </c>
      <c r="M7" s="2" t="s">
        <v>51</v>
      </c>
      <c r="N7" s="2" t="s">
        <v>51</v>
      </c>
      <c r="O7" s="2" t="s">
        <v>53</v>
      </c>
      <c r="P7" s="2" t="s">
        <v>52</v>
      </c>
      <c r="Q7" s="2"/>
      <c r="R7" s="26"/>
      <c r="S7" s="23" t="s">
        <v>54</v>
      </c>
      <c r="T7" s="3" t="s">
        <v>6</v>
      </c>
    </row>
    <row r="8" spans="1:20" ht="43.5" customHeight="1" thickBot="1" x14ac:dyDescent="0.35">
      <c r="A8" s="8"/>
      <c r="B8" s="8"/>
      <c r="C8" s="8"/>
      <c r="D8" s="17"/>
      <c r="E8" s="30"/>
      <c r="F8" s="31"/>
      <c r="G8" s="31"/>
      <c r="H8" s="31"/>
      <c r="I8" s="31"/>
      <c r="J8" s="31"/>
      <c r="K8" s="31"/>
      <c r="L8" s="32"/>
      <c r="M8" s="33"/>
      <c r="N8" s="31"/>
      <c r="O8" s="31"/>
      <c r="P8" s="31"/>
      <c r="Q8" s="31"/>
      <c r="R8" s="34"/>
      <c r="S8" s="35"/>
      <c r="T8" s="10">
        <f>SUM(E$6*E8+F$6*F8+G$6*G8+H$6*H8+I$6*I8+J$6*J8+K$6*K8+L$6*L8+M$6*M8+N$6*N8+O$6*O8+Q$6*Q8+R$6*R8+S$6*S8+P$6*P8)</f>
        <v>0</v>
      </c>
    </row>
    <row r="9" spans="1:20" ht="43.5" customHeight="1" thickBot="1" x14ac:dyDescent="0.35">
      <c r="A9" s="8"/>
      <c r="B9" s="8"/>
      <c r="C9" s="8"/>
      <c r="D9" s="17"/>
      <c r="E9" s="30"/>
      <c r="F9" s="31"/>
      <c r="G9" s="31"/>
      <c r="H9" s="31"/>
      <c r="I9" s="31"/>
      <c r="J9" s="31"/>
      <c r="K9" s="31"/>
      <c r="L9" s="32"/>
      <c r="M9" s="33"/>
      <c r="N9" s="31"/>
      <c r="O9" s="31"/>
      <c r="P9" s="31"/>
      <c r="Q9" s="31"/>
      <c r="R9" s="34"/>
      <c r="S9" s="35"/>
      <c r="T9" s="10">
        <f t="shared" ref="T9:T22" si="0">SUM(E$6*E9+F$6*F9+G$6*G9+H$6*H9+I$6*I9+J$6*J9+K$6*K9+L$6*L9+M$6*M9+N$6*N9+O$6*O9+Q$6*Q9+R$6*R9+S$6*S9+P$6*P9)</f>
        <v>0</v>
      </c>
    </row>
    <row r="10" spans="1:20" ht="43.5" customHeight="1" thickBot="1" x14ac:dyDescent="0.35">
      <c r="A10" s="8"/>
      <c r="B10" s="8"/>
      <c r="C10" s="8"/>
      <c r="D10" s="17"/>
      <c r="E10" s="30"/>
      <c r="F10" s="31"/>
      <c r="G10" s="31"/>
      <c r="H10" s="31"/>
      <c r="I10" s="31"/>
      <c r="J10" s="31"/>
      <c r="K10" s="31"/>
      <c r="L10" s="32"/>
      <c r="M10" s="33"/>
      <c r="N10" s="31"/>
      <c r="O10" s="31"/>
      <c r="P10" s="31"/>
      <c r="Q10" s="31"/>
      <c r="R10" s="34"/>
      <c r="S10" s="35"/>
      <c r="T10" s="10">
        <f t="shared" si="0"/>
        <v>0</v>
      </c>
    </row>
    <row r="11" spans="1:20" ht="43.5" customHeight="1" thickBot="1" x14ac:dyDescent="0.35">
      <c r="A11" s="8"/>
      <c r="B11" s="8"/>
      <c r="C11" s="8"/>
      <c r="D11" s="17"/>
      <c r="E11" s="30"/>
      <c r="F11" s="31"/>
      <c r="G11" s="31"/>
      <c r="H11" s="31"/>
      <c r="I11" s="31"/>
      <c r="J11" s="31"/>
      <c r="K11" s="31"/>
      <c r="L11" s="32"/>
      <c r="M11" s="33"/>
      <c r="N11" s="31"/>
      <c r="O11" s="31"/>
      <c r="P11" s="31"/>
      <c r="Q11" s="31"/>
      <c r="R11" s="34"/>
      <c r="S11" s="35"/>
      <c r="T11" s="10">
        <f t="shared" si="0"/>
        <v>0</v>
      </c>
    </row>
    <row r="12" spans="1:20" ht="43.5" customHeight="1" thickBot="1" x14ac:dyDescent="0.35">
      <c r="A12" s="8"/>
      <c r="B12" s="8"/>
      <c r="C12" s="8"/>
      <c r="D12" s="17"/>
      <c r="E12" s="30"/>
      <c r="F12" s="31"/>
      <c r="G12" s="31"/>
      <c r="H12" s="31"/>
      <c r="I12" s="31"/>
      <c r="J12" s="31"/>
      <c r="K12" s="31"/>
      <c r="L12" s="32"/>
      <c r="M12" s="33"/>
      <c r="N12" s="31"/>
      <c r="O12" s="31"/>
      <c r="P12" s="31"/>
      <c r="Q12" s="31"/>
      <c r="R12" s="34"/>
      <c r="S12" s="35"/>
      <c r="T12" s="10">
        <f t="shared" si="0"/>
        <v>0</v>
      </c>
    </row>
    <row r="13" spans="1:20" ht="43.5" customHeight="1" thickBot="1" x14ac:dyDescent="0.35">
      <c r="A13" s="8"/>
      <c r="B13" s="8"/>
      <c r="C13" s="8"/>
      <c r="D13" s="17"/>
      <c r="E13" s="30"/>
      <c r="F13" s="31"/>
      <c r="G13" s="31"/>
      <c r="H13" s="31"/>
      <c r="I13" s="31"/>
      <c r="J13" s="31"/>
      <c r="K13" s="31"/>
      <c r="L13" s="32"/>
      <c r="M13" s="33"/>
      <c r="N13" s="31"/>
      <c r="O13" s="31"/>
      <c r="P13" s="31"/>
      <c r="Q13" s="31"/>
      <c r="R13" s="34"/>
      <c r="S13" s="35"/>
      <c r="T13" s="10">
        <f t="shared" si="0"/>
        <v>0</v>
      </c>
    </row>
    <row r="14" spans="1:20" ht="43.5" customHeight="1" thickBot="1" x14ac:dyDescent="0.35">
      <c r="A14" s="8"/>
      <c r="B14" s="8"/>
      <c r="C14" s="8"/>
      <c r="D14" s="17"/>
      <c r="E14" s="30"/>
      <c r="F14" s="31"/>
      <c r="G14" s="31"/>
      <c r="H14" s="31"/>
      <c r="I14" s="31"/>
      <c r="J14" s="31"/>
      <c r="K14" s="31"/>
      <c r="L14" s="32"/>
      <c r="M14" s="33"/>
      <c r="N14" s="31"/>
      <c r="O14" s="31"/>
      <c r="P14" s="31"/>
      <c r="Q14" s="31"/>
      <c r="R14" s="34"/>
      <c r="S14" s="35"/>
      <c r="T14" s="10">
        <f t="shared" si="0"/>
        <v>0</v>
      </c>
    </row>
    <row r="15" spans="1:20" ht="43.5" customHeight="1" thickBot="1" x14ac:dyDescent="0.35">
      <c r="A15" s="8"/>
      <c r="B15" s="8"/>
      <c r="C15" s="8"/>
      <c r="D15" s="17"/>
      <c r="E15" s="30"/>
      <c r="F15" s="31"/>
      <c r="G15" s="31"/>
      <c r="H15" s="31"/>
      <c r="I15" s="31"/>
      <c r="J15" s="31"/>
      <c r="K15" s="31"/>
      <c r="L15" s="32"/>
      <c r="M15" s="33"/>
      <c r="N15" s="31"/>
      <c r="O15" s="31"/>
      <c r="P15" s="31"/>
      <c r="Q15" s="31"/>
      <c r="R15" s="34"/>
      <c r="S15" s="35"/>
      <c r="T15" s="10">
        <f t="shared" si="0"/>
        <v>0</v>
      </c>
    </row>
    <row r="16" spans="1:20" ht="43.5" customHeight="1" thickBot="1" x14ac:dyDescent="0.35">
      <c r="A16" s="8"/>
      <c r="B16" s="8"/>
      <c r="C16" s="8"/>
      <c r="D16" s="17"/>
      <c r="E16" s="30"/>
      <c r="F16" s="31"/>
      <c r="G16" s="31"/>
      <c r="H16" s="31"/>
      <c r="I16" s="31"/>
      <c r="J16" s="31"/>
      <c r="K16" s="31"/>
      <c r="L16" s="32"/>
      <c r="M16" s="33"/>
      <c r="N16" s="31"/>
      <c r="O16" s="31"/>
      <c r="P16" s="31"/>
      <c r="Q16" s="31"/>
      <c r="R16" s="34"/>
      <c r="S16" s="35"/>
      <c r="T16" s="10">
        <f t="shared" si="0"/>
        <v>0</v>
      </c>
    </row>
    <row r="17" spans="1:20" ht="43.5" customHeight="1" thickBot="1" x14ac:dyDescent="0.35">
      <c r="A17" s="8"/>
      <c r="B17" s="8"/>
      <c r="C17" s="8"/>
      <c r="D17" s="17"/>
      <c r="E17" s="30"/>
      <c r="F17" s="31"/>
      <c r="G17" s="31"/>
      <c r="H17" s="31"/>
      <c r="I17" s="31"/>
      <c r="J17" s="31"/>
      <c r="K17" s="31"/>
      <c r="L17" s="32"/>
      <c r="M17" s="33"/>
      <c r="N17" s="31"/>
      <c r="O17" s="31"/>
      <c r="P17" s="31"/>
      <c r="Q17" s="31"/>
      <c r="R17" s="34"/>
      <c r="S17" s="35"/>
      <c r="T17" s="10">
        <f t="shared" si="0"/>
        <v>0</v>
      </c>
    </row>
    <row r="18" spans="1:20" ht="43.5" customHeight="1" thickBot="1" x14ac:dyDescent="0.35">
      <c r="A18" s="8"/>
      <c r="B18" s="8"/>
      <c r="C18" s="8"/>
      <c r="D18" s="17"/>
      <c r="E18" s="30"/>
      <c r="F18" s="31"/>
      <c r="G18" s="31"/>
      <c r="H18" s="31"/>
      <c r="I18" s="31"/>
      <c r="J18" s="31"/>
      <c r="K18" s="31"/>
      <c r="L18" s="32"/>
      <c r="M18" s="33"/>
      <c r="N18" s="31"/>
      <c r="O18" s="31"/>
      <c r="P18" s="31"/>
      <c r="Q18" s="31"/>
      <c r="R18" s="34"/>
      <c r="S18" s="35"/>
      <c r="T18" s="10">
        <f t="shared" si="0"/>
        <v>0</v>
      </c>
    </row>
    <row r="19" spans="1:20" ht="43.5" customHeight="1" thickBot="1" x14ac:dyDescent="0.35">
      <c r="A19" s="8"/>
      <c r="B19" s="8"/>
      <c r="C19" s="8"/>
      <c r="D19" s="17"/>
      <c r="E19" s="30"/>
      <c r="F19" s="31"/>
      <c r="G19" s="31"/>
      <c r="H19" s="31"/>
      <c r="I19" s="31"/>
      <c r="J19" s="31"/>
      <c r="K19" s="31"/>
      <c r="L19" s="32"/>
      <c r="M19" s="33"/>
      <c r="N19" s="31"/>
      <c r="O19" s="31"/>
      <c r="P19" s="31"/>
      <c r="Q19" s="31"/>
      <c r="R19" s="34"/>
      <c r="S19" s="35"/>
      <c r="T19" s="10">
        <f t="shared" si="0"/>
        <v>0</v>
      </c>
    </row>
    <row r="20" spans="1:20" ht="43.5" customHeight="1" thickBot="1" x14ac:dyDescent="0.35">
      <c r="A20" s="8"/>
      <c r="B20" s="8"/>
      <c r="C20" s="8"/>
      <c r="D20" s="17"/>
      <c r="E20" s="30"/>
      <c r="F20" s="31"/>
      <c r="G20" s="31"/>
      <c r="H20" s="31"/>
      <c r="I20" s="31"/>
      <c r="J20" s="31"/>
      <c r="K20" s="31"/>
      <c r="L20" s="32"/>
      <c r="M20" s="33"/>
      <c r="N20" s="31"/>
      <c r="O20" s="31"/>
      <c r="P20" s="31"/>
      <c r="Q20" s="31"/>
      <c r="R20" s="34"/>
      <c r="S20" s="35"/>
      <c r="T20" s="10">
        <f t="shared" si="0"/>
        <v>0</v>
      </c>
    </row>
    <row r="21" spans="1:20" ht="43.5" customHeight="1" thickBot="1" x14ac:dyDescent="0.35">
      <c r="A21" s="8"/>
      <c r="B21" s="8"/>
      <c r="C21" s="8"/>
      <c r="D21" s="17"/>
      <c r="E21" s="30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1"/>
      <c r="R21" s="34"/>
      <c r="S21" s="35"/>
      <c r="T21" s="10">
        <f t="shared" si="0"/>
        <v>0</v>
      </c>
    </row>
    <row r="22" spans="1:20" ht="43.5" customHeight="1" thickBot="1" x14ac:dyDescent="0.35">
      <c r="A22" s="8"/>
      <c r="B22" s="8"/>
      <c r="C22" s="8"/>
      <c r="D22" s="17"/>
      <c r="E22" s="30"/>
      <c r="F22" s="31"/>
      <c r="G22" s="31"/>
      <c r="H22" s="31"/>
      <c r="I22" s="31"/>
      <c r="J22" s="31"/>
      <c r="K22" s="31"/>
      <c r="L22" s="32"/>
      <c r="M22" s="33"/>
      <c r="N22" s="31"/>
      <c r="O22" s="31"/>
      <c r="P22" s="31"/>
      <c r="Q22" s="31"/>
      <c r="R22" s="34"/>
      <c r="S22" s="35"/>
      <c r="T22" s="10">
        <f t="shared" si="0"/>
        <v>0</v>
      </c>
    </row>
    <row r="23" spans="1:20" ht="42.75" customHeight="1" thickBot="1" x14ac:dyDescent="0.35">
      <c r="A23" s="111" t="s">
        <v>7</v>
      </c>
      <c r="B23" s="112"/>
      <c r="C23" s="112"/>
      <c r="D23" s="113"/>
      <c r="E23" s="19">
        <f t="shared" ref="E23:T23" si="1">SUM(E8:E22)</f>
        <v>0</v>
      </c>
      <c r="F23" s="4">
        <f t="shared" si="1"/>
        <v>0</v>
      </c>
      <c r="G23" s="4">
        <f t="shared" si="1"/>
        <v>0</v>
      </c>
      <c r="H23" s="4">
        <f t="shared" si="1"/>
        <v>0</v>
      </c>
      <c r="I23" s="4">
        <f t="shared" si="1"/>
        <v>0</v>
      </c>
      <c r="J23" s="4">
        <f t="shared" si="1"/>
        <v>0</v>
      </c>
      <c r="K23" s="4">
        <f t="shared" si="1"/>
        <v>0</v>
      </c>
      <c r="L23" s="21">
        <f t="shared" si="1"/>
        <v>0</v>
      </c>
      <c r="M23" s="27">
        <f t="shared" si="1"/>
        <v>0</v>
      </c>
      <c r="N23" s="4">
        <f t="shared" si="1"/>
        <v>0</v>
      </c>
      <c r="O23" s="4">
        <f t="shared" si="1"/>
        <v>0</v>
      </c>
      <c r="P23" s="4">
        <f t="shared" si="1"/>
        <v>0</v>
      </c>
      <c r="Q23" s="4">
        <f t="shared" si="1"/>
        <v>0</v>
      </c>
      <c r="R23" s="28">
        <f t="shared" si="1"/>
        <v>0</v>
      </c>
      <c r="S23" s="24">
        <f t="shared" si="1"/>
        <v>0</v>
      </c>
      <c r="T23" s="10">
        <f t="shared" si="1"/>
        <v>0</v>
      </c>
    </row>
    <row r="24" spans="1:20" s="40" customFormat="1" ht="41.25" customHeight="1" x14ac:dyDescent="0.4">
      <c r="A24" s="123" t="s">
        <v>32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</sheetData>
  <protectedRanges>
    <protectedRange sqref="A1:D1 T1" name="Bereich2"/>
    <protectedRange sqref="A8:R22" name="Bereich1"/>
    <protectedRange sqref="S8:S22" name="Bereich1_1"/>
    <protectedRange sqref="E1:R1" name="Bereich2_2"/>
    <protectedRange sqref="S1" name="Bereich2_1_1"/>
  </protectedRanges>
  <mergeCells count="24">
    <mergeCell ref="A24:T24"/>
    <mergeCell ref="A6:D6"/>
    <mergeCell ref="A23:D23"/>
    <mergeCell ref="T2:T5"/>
    <mergeCell ref="B3:D5"/>
    <mergeCell ref="P2:P5"/>
    <mergeCell ref="Q2:Q5"/>
    <mergeCell ref="R2:R5"/>
    <mergeCell ref="A1:D1"/>
    <mergeCell ref="E1:S1"/>
    <mergeCell ref="A2:A5"/>
    <mergeCell ref="B2:D2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S2:S5"/>
    <mergeCell ref="N2:N5"/>
    <mergeCell ref="O2:O5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  <headerFooter>
    <oddHeader>&amp;C&amp;"-,Fett"&amp;20&amp;EBestellliste Futtermittel 2025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24"/>
  <sheetViews>
    <sheetView zoomScale="80" zoomScaleNormal="80" workbookViewId="0">
      <pane ySplit="7" topLeftCell="A8" activePane="bottomLeft" state="frozen"/>
      <selection activeCell="B7" sqref="B7:D7"/>
      <selection pane="bottomLeft" activeCell="B3" sqref="B3:D5"/>
    </sheetView>
  </sheetViews>
  <sheetFormatPr baseColWidth="10" defaultColWidth="11.44140625" defaultRowHeight="15.6" x14ac:dyDescent="0.3"/>
  <cols>
    <col min="1" max="2" width="22.6640625" customWidth="1"/>
    <col min="3" max="3" width="18.6640625" customWidth="1"/>
    <col min="4" max="4" width="16.6640625" style="13" customWidth="1"/>
    <col min="5" max="15" width="10.6640625" customWidth="1"/>
    <col min="16" max="16" width="10.6640625" style="72" customWidth="1"/>
    <col min="17" max="19" width="10.6640625" customWidth="1"/>
    <col min="20" max="20" width="15.6640625" customWidth="1"/>
  </cols>
  <sheetData>
    <row r="1" spans="1:20" ht="36" customHeight="1" thickBot="1" x14ac:dyDescent="0.35">
      <c r="A1" s="89" t="s">
        <v>26</v>
      </c>
      <c r="B1" s="90"/>
      <c r="C1" s="90"/>
      <c r="D1" s="90"/>
      <c r="E1" s="93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5"/>
      <c r="T1" s="14" t="s">
        <v>9</v>
      </c>
    </row>
    <row r="2" spans="1:20" ht="15.75" customHeight="1" thickBot="1" x14ac:dyDescent="0.35">
      <c r="A2" s="96" t="s">
        <v>2</v>
      </c>
      <c r="B2" s="116" t="s">
        <v>28</v>
      </c>
      <c r="C2" s="116"/>
      <c r="D2" s="117"/>
      <c r="E2" s="99" t="s">
        <v>55</v>
      </c>
      <c r="F2" s="102" t="s">
        <v>56</v>
      </c>
      <c r="G2" s="102" t="s">
        <v>57</v>
      </c>
      <c r="H2" s="102" t="s">
        <v>58</v>
      </c>
      <c r="I2" s="102" t="s">
        <v>59</v>
      </c>
      <c r="J2" s="102" t="s">
        <v>60</v>
      </c>
      <c r="K2" s="102" t="s">
        <v>61</v>
      </c>
      <c r="L2" s="102" t="s">
        <v>62</v>
      </c>
      <c r="M2" s="102" t="s">
        <v>63</v>
      </c>
      <c r="N2" s="102" t="s">
        <v>64</v>
      </c>
      <c r="O2" s="102" t="s">
        <v>65</v>
      </c>
      <c r="P2" s="102" t="s">
        <v>66</v>
      </c>
      <c r="Q2" s="105"/>
      <c r="R2" s="105"/>
      <c r="S2" s="108" t="s">
        <v>67</v>
      </c>
      <c r="T2" s="115" t="s">
        <v>3</v>
      </c>
    </row>
    <row r="3" spans="1:20" ht="18" customHeight="1" thickBot="1" x14ac:dyDescent="0.35">
      <c r="A3" s="97"/>
      <c r="B3" s="118" t="s">
        <v>97</v>
      </c>
      <c r="C3" s="119"/>
      <c r="D3" s="120"/>
      <c r="E3" s="100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6"/>
      <c r="R3" s="106"/>
      <c r="S3" s="109"/>
      <c r="T3" s="115"/>
    </row>
    <row r="4" spans="1:20" ht="56.25" customHeight="1" thickBot="1" x14ac:dyDescent="0.35">
      <c r="A4" s="97"/>
      <c r="B4" s="119"/>
      <c r="C4" s="119"/>
      <c r="D4" s="120"/>
      <c r="E4" s="100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6"/>
      <c r="R4" s="106"/>
      <c r="S4" s="109"/>
      <c r="T4" s="115"/>
    </row>
    <row r="5" spans="1:20" ht="38.25" customHeight="1" thickBot="1" x14ac:dyDescent="0.35">
      <c r="A5" s="98"/>
      <c r="B5" s="121"/>
      <c r="C5" s="121"/>
      <c r="D5" s="122"/>
      <c r="E5" s="101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7"/>
      <c r="R5" s="107"/>
      <c r="S5" s="110"/>
      <c r="T5" s="115"/>
    </row>
    <row r="6" spans="1:20" ht="26.25" customHeight="1" thickBot="1" x14ac:dyDescent="0.35">
      <c r="A6" s="91" t="s">
        <v>27</v>
      </c>
      <c r="B6" s="92"/>
      <c r="C6" s="92"/>
      <c r="D6" s="92"/>
      <c r="E6" s="18">
        <v>28</v>
      </c>
      <c r="F6" s="6">
        <v>16.5</v>
      </c>
      <c r="G6" s="6">
        <v>16.5</v>
      </c>
      <c r="H6" s="6">
        <v>14</v>
      </c>
      <c r="I6" s="6">
        <v>1257</v>
      </c>
      <c r="J6" s="6">
        <v>16</v>
      </c>
      <c r="K6" s="6">
        <v>15</v>
      </c>
      <c r="L6" s="6">
        <v>15</v>
      </c>
      <c r="M6" s="6">
        <v>21.5</v>
      </c>
      <c r="N6" s="6">
        <v>21.5</v>
      </c>
      <c r="O6" s="6">
        <v>36</v>
      </c>
      <c r="P6" s="6">
        <v>24.5</v>
      </c>
      <c r="Q6" s="6"/>
      <c r="R6" s="25"/>
      <c r="S6" s="22">
        <v>0.89</v>
      </c>
      <c r="T6" s="1" t="s">
        <v>2</v>
      </c>
    </row>
    <row r="7" spans="1:20" ht="36" customHeight="1" thickBot="1" x14ac:dyDescent="0.35">
      <c r="A7" s="5" t="s">
        <v>14</v>
      </c>
      <c r="B7" s="5" t="s">
        <v>15</v>
      </c>
      <c r="C7" s="15" t="s">
        <v>24</v>
      </c>
      <c r="D7" s="16" t="s">
        <v>25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50</v>
      </c>
      <c r="K7" s="2" t="s">
        <v>48</v>
      </c>
      <c r="L7" s="2" t="s">
        <v>49</v>
      </c>
      <c r="M7" s="2" t="s">
        <v>51</v>
      </c>
      <c r="N7" s="2" t="s">
        <v>51</v>
      </c>
      <c r="O7" s="2" t="s">
        <v>53</v>
      </c>
      <c r="P7" s="2" t="s">
        <v>52</v>
      </c>
      <c r="Q7" s="2"/>
      <c r="R7" s="26"/>
      <c r="S7" s="23" t="s">
        <v>54</v>
      </c>
      <c r="T7" s="3" t="s">
        <v>6</v>
      </c>
    </row>
    <row r="8" spans="1:20" ht="43.5" customHeight="1" thickBot="1" x14ac:dyDescent="0.35">
      <c r="A8" s="8"/>
      <c r="B8" s="8"/>
      <c r="C8" s="8"/>
      <c r="D8" s="17"/>
      <c r="E8" s="30"/>
      <c r="F8" s="31"/>
      <c r="G8" s="31"/>
      <c r="H8" s="31"/>
      <c r="I8" s="31"/>
      <c r="J8" s="31"/>
      <c r="K8" s="31"/>
      <c r="L8" s="32"/>
      <c r="M8" s="33"/>
      <c r="N8" s="31"/>
      <c r="O8" s="31"/>
      <c r="P8" s="31"/>
      <c r="Q8" s="31"/>
      <c r="R8" s="34"/>
      <c r="S8" s="35"/>
      <c r="T8" s="10">
        <f>SUM(E$6*E8+F$6*F8+G$6*G8+H$6*H8+I$6*I8+J$6*J8+K$6*K8+L$6*L8+M$6*M8+N$6*N8+O$6*O8+Q$6*Q8+R$6*R8+S$6*S8+P$6*P8)</f>
        <v>0</v>
      </c>
    </row>
    <row r="9" spans="1:20" ht="43.5" customHeight="1" thickBot="1" x14ac:dyDescent="0.35">
      <c r="A9" s="8"/>
      <c r="B9" s="8"/>
      <c r="C9" s="8"/>
      <c r="D9" s="17"/>
      <c r="E9" s="30"/>
      <c r="F9" s="31"/>
      <c r="G9" s="31"/>
      <c r="H9" s="31"/>
      <c r="I9" s="31"/>
      <c r="J9" s="31"/>
      <c r="K9" s="31"/>
      <c r="L9" s="32"/>
      <c r="M9" s="33"/>
      <c r="N9" s="31"/>
      <c r="O9" s="31"/>
      <c r="P9" s="31"/>
      <c r="Q9" s="31"/>
      <c r="R9" s="34"/>
      <c r="S9" s="35"/>
      <c r="T9" s="10">
        <f t="shared" ref="T9:T22" si="0">SUM(E$6*E9+F$6*F9+G$6*G9+H$6*H9+I$6*I9+J$6*J9+K$6*K9+L$6*L9+M$6*M9+N$6*N9+O$6*O9+Q$6*Q9+R$6*R9+S$6*S9+P$6*P9)</f>
        <v>0</v>
      </c>
    </row>
    <row r="10" spans="1:20" ht="43.5" customHeight="1" thickBot="1" x14ac:dyDescent="0.35">
      <c r="A10" s="8"/>
      <c r="B10" s="8"/>
      <c r="C10" s="8"/>
      <c r="D10" s="17"/>
      <c r="E10" s="30"/>
      <c r="F10" s="31"/>
      <c r="G10" s="31"/>
      <c r="H10" s="31"/>
      <c r="I10" s="31"/>
      <c r="J10" s="31"/>
      <c r="K10" s="31"/>
      <c r="L10" s="32"/>
      <c r="M10" s="33"/>
      <c r="N10" s="31"/>
      <c r="O10" s="31"/>
      <c r="P10" s="31"/>
      <c r="Q10" s="31"/>
      <c r="R10" s="34"/>
      <c r="S10" s="35"/>
      <c r="T10" s="10">
        <f t="shared" si="0"/>
        <v>0</v>
      </c>
    </row>
    <row r="11" spans="1:20" ht="43.5" customHeight="1" thickBot="1" x14ac:dyDescent="0.35">
      <c r="A11" s="8"/>
      <c r="B11" s="8"/>
      <c r="C11" s="8"/>
      <c r="D11" s="17"/>
      <c r="E11" s="30"/>
      <c r="F11" s="31"/>
      <c r="G11" s="31"/>
      <c r="H11" s="31"/>
      <c r="I11" s="31"/>
      <c r="J11" s="31"/>
      <c r="K11" s="31"/>
      <c r="L11" s="32"/>
      <c r="M11" s="33"/>
      <c r="N11" s="31"/>
      <c r="O11" s="31"/>
      <c r="P11" s="31"/>
      <c r="Q11" s="31"/>
      <c r="R11" s="34"/>
      <c r="S11" s="35"/>
      <c r="T11" s="10">
        <f t="shared" si="0"/>
        <v>0</v>
      </c>
    </row>
    <row r="12" spans="1:20" ht="43.5" customHeight="1" thickBot="1" x14ac:dyDescent="0.35">
      <c r="A12" s="8"/>
      <c r="B12" s="8"/>
      <c r="C12" s="8"/>
      <c r="D12" s="17"/>
      <c r="E12" s="30"/>
      <c r="F12" s="31"/>
      <c r="G12" s="31"/>
      <c r="H12" s="31"/>
      <c r="I12" s="31"/>
      <c r="J12" s="31"/>
      <c r="K12" s="31"/>
      <c r="L12" s="32"/>
      <c r="M12" s="33"/>
      <c r="N12" s="31"/>
      <c r="O12" s="31"/>
      <c r="P12" s="31"/>
      <c r="Q12" s="31"/>
      <c r="R12" s="34"/>
      <c r="S12" s="35"/>
      <c r="T12" s="10">
        <f t="shared" si="0"/>
        <v>0</v>
      </c>
    </row>
    <row r="13" spans="1:20" ht="43.5" customHeight="1" thickBot="1" x14ac:dyDescent="0.35">
      <c r="A13" s="8"/>
      <c r="B13" s="8"/>
      <c r="C13" s="8"/>
      <c r="D13" s="17"/>
      <c r="E13" s="30"/>
      <c r="F13" s="31"/>
      <c r="G13" s="31"/>
      <c r="H13" s="31"/>
      <c r="I13" s="31"/>
      <c r="J13" s="31"/>
      <c r="K13" s="31"/>
      <c r="L13" s="32"/>
      <c r="M13" s="33"/>
      <c r="N13" s="31"/>
      <c r="O13" s="31"/>
      <c r="P13" s="31"/>
      <c r="Q13" s="31"/>
      <c r="R13" s="34"/>
      <c r="S13" s="35"/>
      <c r="T13" s="10">
        <f t="shared" si="0"/>
        <v>0</v>
      </c>
    </row>
    <row r="14" spans="1:20" ht="43.5" customHeight="1" thickBot="1" x14ac:dyDescent="0.35">
      <c r="A14" s="8"/>
      <c r="B14" s="8"/>
      <c r="C14" s="8"/>
      <c r="D14" s="17"/>
      <c r="E14" s="30"/>
      <c r="F14" s="31"/>
      <c r="G14" s="31"/>
      <c r="H14" s="31"/>
      <c r="I14" s="31"/>
      <c r="J14" s="31"/>
      <c r="K14" s="31"/>
      <c r="L14" s="32"/>
      <c r="M14" s="33"/>
      <c r="N14" s="31"/>
      <c r="O14" s="31"/>
      <c r="P14" s="31"/>
      <c r="Q14" s="31"/>
      <c r="R14" s="34"/>
      <c r="S14" s="35"/>
      <c r="T14" s="10">
        <f t="shared" si="0"/>
        <v>0</v>
      </c>
    </row>
    <row r="15" spans="1:20" ht="43.5" customHeight="1" thickBot="1" x14ac:dyDescent="0.35">
      <c r="A15" s="8"/>
      <c r="B15" s="8"/>
      <c r="C15" s="8"/>
      <c r="D15" s="17"/>
      <c r="E15" s="30"/>
      <c r="F15" s="31"/>
      <c r="G15" s="31"/>
      <c r="H15" s="31"/>
      <c r="I15" s="31"/>
      <c r="J15" s="31"/>
      <c r="K15" s="31"/>
      <c r="L15" s="32"/>
      <c r="M15" s="33"/>
      <c r="N15" s="31"/>
      <c r="O15" s="31"/>
      <c r="P15" s="31"/>
      <c r="Q15" s="31"/>
      <c r="R15" s="34"/>
      <c r="S15" s="35"/>
      <c r="T15" s="10">
        <f t="shared" si="0"/>
        <v>0</v>
      </c>
    </row>
    <row r="16" spans="1:20" ht="43.5" customHeight="1" thickBot="1" x14ac:dyDescent="0.35">
      <c r="A16" s="8"/>
      <c r="B16" s="8"/>
      <c r="C16" s="8"/>
      <c r="D16" s="17"/>
      <c r="E16" s="30"/>
      <c r="F16" s="31"/>
      <c r="G16" s="31"/>
      <c r="H16" s="31"/>
      <c r="I16" s="31"/>
      <c r="J16" s="31"/>
      <c r="K16" s="31"/>
      <c r="L16" s="32"/>
      <c r="M16" s="33"/>
      <c r="N16" s="31"/>
      <c r="O16" s="31"/>
      <c r="P16" s="31"/>
      <c r="Q16" s="31"/>
      <c r="R16" s="34"/>
      <c r="S16" s="35"/>
      <c r="T16" s="10">
        <f t="shared" si="0"/>
        <v>0</v>
      </c>
    </row>
    <row r="17" spans="1:20" ht="43.5" customHeight="1" thickBot="1" x14ac:dyDescent="0.35">
      <c r="A17" s="8"/>
      <c r="B17" s="8"/>
      <c r="C17" s="8"/>
      <c r="D17" s="17"/>
      <c r="E17" s="30"/>
      <c r="F17" s="31"/>
      <c r="G17" s="31"/>
      <c r="H17" s="31"/>
      <c r="I17" s="31"/>
      <c r="J17" s="31"/>
      <c r="K17" s="31"/>
      <c r="L17" s="32"/>
      <c r="M17" s="33"/>
      <c r="N17" s="31"/>
      <c r="O17" s="31"/>
      <c r="P17" s="31"/>
      <c r="Q17" s="31"/>
      <c r="R17" s="34"/>
      <c r="S17" s="35"/>
      <c r="T17" s="10">
        <f t="shared" si="0"/>
        <v>0</v>
      </c>
    </row>
    <row r="18" spans="1:20" ht="43.5" customHeight="1" thickBot="1" x14ac:dyDescent="0.35">
      <c r="A18" s="8"/>
      <c r="B18" s="8"/>
      <c r="C18" s="8"/>
      <c r="D18" s="17"/>
      <c r="E18" s="30"/>
      <c r="F18" s="31"/>
      <c r="G18" s="31"/>
      <c r="H18" s="31"/>
      <c r="I18" s="31"/>
      <c r="J18" s="31"/>
      <c r="K18" s="31"/>
      <c r="L18" s="32"/>
      <c r="M18" s="33"/>
      <c r="N18" s="31"/>
      <c r="O18" s="31"/>
      <c r="P18" s="31"/>
      <c r="Q18" s="31"/>
      <c r="R18" s="34"/>
      <c r="S18" s="35"/>
      <c r="T18" s="10">
        <f t="shared" si="0"/>
        <v>0</v>
      </c>
    </row>
    <row r="19" spans="1:20" ht="43.5" customHeight="1" thickBot="1" x14ac:dyDescent="0.35">
      <c r="A19" s="8"/>
      <c r="B19" s="8"/>
      <c r="C19" s="8"/>
      <c r="D19" s="17"/>
      <c r="E19" s="30"/>
      <c r="F19" s="31"/>
      <c r="G19" s="31"/>
      <c r="H19" s="31"/>
      <c r="I19" s="31"/>
      <c r="J19" s="31"/>
      <c r="K19" s="31"/>
      <c r="L19" s="32"/>
      <c r="M19" s="33"/>
      <c r="N19" s="31"/>
      <c r="O19" s="31"/>
      <c r="P19" s="31"/>
      <c r="Q19" s="31"/>
      <c r="R19" s="34"/>
      <c r="S19" s="35"/>
      <c r="T19" s="10">
        <f t="shared" si="0"/>
        <v>0</v>
      </c>
    </row>
    <row r="20" spans="1:20" ht="43.5" customHeight="1" thickBot="1" x14ac:dyDescent="0.35">
      <c r="A20" s="8"/>
      <c r="B20" s="8"/>
      <c r="C20" s="8"/>
      <c r="D20" s="17"/>
      <c r="E20" s="30"/>
      <c r="F20" s="31"/>
      <c r="G20" s="31"/>
      <c r="H20" s="31"/>
      <c r="I20" s="31"/>
      <c r="J20" s="31"/>
      <c r="K20" s="31"/>
      <c r="L20" s="32"/>
      <c r="M20" s="33"/>
      <c r="N20" s="31"/>
      <c r="O20" s="31"/>
      <c r="P20" s="31"/>
      <c r="Q20" s="31"/>
      <c r="R20" s="34"/>
      <c r="S20" s="35"/>
      <c r="T20" s="10">
        <f t="shared" si="0"/>
        <v>0</v>
      </c>
    </row>
    <row r="21" spans="1:20" ht="43.5" customHeight="1" thickBot="1" x14ac:dyDescent="0.35">
      <c r="A21" s="8"/>
      <c r="B21" s="8"/>
      <c r="C21" s="8"/>
      <c r="D21" s="17"/>
      <c r="E21" s="30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1"/>
      <c r="R21" s="34"/>
      <c r="S21" s="35"/>
      <c r="T21" s="10">
        <f t="shared" si="0"/>
        <v>0</v>
      </c>
    </row>
    <row r="22" spans="1:20" ht="43.5" customHeight="1" thickBot="1" x14ac:dyDescent="0.35">
      <c r="A22" s="8"/>
      <c r="B22" s="8"/>
      <c r="C22" s="8"/>
      <c r="D22" s="17"/>
      <c r="E22" s="30"/>
      <c r="F22" s="31"/>
      <c r="G22" s="31"/>
      <c r="H22" s="31"/>
      <c r="I22" s="31"/>
      <c r="J22" s="31"/>
      <c r="K22" s="31"/>
      <c r="L22" s="32"/>
      <c r="M22" s="33"/>
      <c r="N22" s="31"/>
      <c r="O22" s="31"/>
      <c r="P22" s="31"/>
      <c r="Q22" s="31"/>
      <c r="R22" s="34"/>
      <c r="S22" s="35"/>
      <c r="T22" s="10">
        <f t="shared" si="0"/>
        <v>0</v>
      </c>
    </row>
    <row r="23" spans="1:20" ht="42.75" customHeight="1" thickBot="1" x14ac:dyDescent="0.35">
      <c r="A23" s="111" t="s">
        <v>7</v>
      </c>
      <c r="B23" s="112"/>
      <c r="C23" s="112"/>
      <c r="D23" s="113"/>
      <c r="E23" s="19">
        <f t="shared" ref="E23:T23" si="1">SUM(E8:E22)</f>
        <v>0</v>
      </c>
      <c r="F23" s="4">
        <f t="shared" si="1"/>
        <v>0</v>
      </c>
      <c r="G23" s="4">
        <f t="shared" si="1"/>
        <v>0</v>
      </c>
      <c r="H23" s="4">
        <f t="shared" si="1"/>
        <v>0</v>
      </c>
      <c r="I23" s="4">
        <f t="shared" si="1"/>
        <v>0</v>
      </c>
      <c r="J23" s="4">
        <f t="shared" si="1"/>
        <v>0</v>
      </c>
      <c r="K23" s="4">
        <f t="shared" si="1"/>
        <v>0</v>
      </c>
      <c r="L23" s="21">
        <f t="shared" si="1"/>
        <v>0</v>
      </c>
      <c r="M23" s="27">
        <f t="shared" si="1"/>
        <v>0</v>
      </c>
      <c r="N23" s="4">
        <f t="shared" si="1"/>
        <v>0</v>
      </c>
      <c r="O23" s="4">
        <f t="shared" si="1"/>
        <v>0</v>
      </c>
      <c r="P23" s="4">
        <f t="shared" si="1"/>
        <v>0</v>
      </c>
      <c r="Q23" s="4">
        <f t="shared" si="1"/>
        <v>0</v>
      </c>
      <c r="R23" s="28">
        <f t="shared" si="1"/>
        <v>0</v>
      </c>
      <c r="S23" s="24">
        <f t="shared" si="1"/>
        <v>0</v>
      </c>
      <c r="T23" s="10">
        <f t="shared" si="1"/>
        <v>0</v>
      </c>
    </row>
    <row r="24" spans="1:20" s="40" customFormat="1" ht="41.25" customHeight="1" x14ac:dyDescent="0.4">
      <c r="A24" s="123" t="s">
        <v>32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</sheetData>
  <protectedRanges>
    <protectedRange sqref="A1:D1 T1" name="Bereich2"/>
    <protectedRange sqref="A8:R22" name="Bereich1"/>
    <protectedRange sqref="S8:S22" name="Bereich1_1"/>
    <protectedRange sqref="E1:R1" name="Bereich2_2"/>
    <protectedRange sqref="S1" name="Bereich2_1_1"/>
  </protectedRanges>
  <mergeCells count="24">
    <mergeCell ref="A24:T24"/>
    <mergeCell ref="A6:D6"/>
    <mergeCell ref="A23:D23"/>
    <mergeCell ref="T2:T5"/>
    <mergeCell ref="B3:D5"/>
    <mergeCell ref="P2:P5"/>
    <mergeCell ref="Q2:Q5"/>
    <mergeCell ref="R2:R5"/>
    <mergeCell ref="A1:D1"/>
    <mergeCell ref="E1:S1"/>
    <mergeCell ref="A2:A5"/>
    <mergeCell ref="B2:D2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S2:S5"/>
    <mergeCell ref="N2:N5"/>
    <mergeCell ref="O2:O5"/>
  </mergeCells>
  <pageMargins left="0.70866141732283472" right="0.70866141732283472" top="0.78740157480314965" bottom="0.78740157480314965" header="0.31496062992125984" footer="0.31496062992125984"/>
  <pageSetup paperSize="9" scale="49" orientation="landscape" r:id="rId1"/>
  <headerFooter>
    <oddHeader>&amp;C&amp;"-,Fett"&amp;20&amp;EBestellliste Futtermittel 2025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23"/>
  <sheetViews>
    <sheetView zoomScale="85" zoomScaleNormal="85" workbookViewId="0">
      <selection activeCell="B1" sqref="B1:P1"/>
    </sheetView>
  </sheetViews>
  <sheetFormatPr baseColWidth="10" defaultColWidth="11.44140625" defaultRowHeight="14.4" x14ac:dyDescent="0.3"/>
  <cols>
    <col min="1" max="1" width="30.33203125" customWidth="1"/>
    <col min="2" max="9" width="10.109375" customWidth="1"/>
    <col min="10" max="10" width="10.6640625" customWidth="1"/>
    <col min="11" max="13" width="10.109375" customWidth="1"/>
    <col min="14" max="14" width="10.109375" style="72" customWidth="1"/>
    <col min="15" max="16" width="10.109375" customWidth="1"/>
    <col min="17" max="17" width="17.44140625" bestFit="1" customWidth="1"/>
  </cols>
  <sheetData>
    <row r="1" spans="1:17" ht="29.25" customHeight="1" thickBot="1" x14ac:dyDescent="0.35">
      <c r="A1" s="12" t="s">
        <v>0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29" t="s">
        <v>29</v>
      </c>
    </row>
    <row r="2" spans="1:17" ht="15.75" customHeight="1" thickBot="1" x14ac:dyDescent="0.35">
      <c r="A2" s="115" t="s">
        <v>2</v>
      </c>
      <c r="B2" s="99" t="s">
        <v>55</v>
      </c>
      <c r="C2" s="102" t="s">
        <v>56</v>
      </c>
      <c r="D2" s="102" t="s">
        <v>57</v>
      </c>
      <c r="E2" s="102" t="s">
        <v>58</v>
      </c>
      <c r="F2" s="102" t="s">
        <v>59</v>
      </c>
      <c r="G2" s="102" t="s">
        <v>60</v>
      </c>
      <c r="H2" s="102" t="s">
        <v>61</v>
      </c>
      <c r="I2" s="102" t="s">
        <v>62</v>
      </c>
      <c r="J2" s="102" t="s">
        <v>63</v>
      </c>
      <c r="K2" s="102" t="s">
        <v>64</v>
      </c>
      <c r="L2" s="102" t="s">
        <v>65</v>
      </c>
      <c r="M2" s="102" t="s">
        <v>66</v>
      </c>
      <c r="N2" s="105"/>
      <c r="O2" s="105"/>
      <c r="P2" s="108" t="s">
        <v>67</v>
      </c>
      <c r="Q2" s="115" t="s">
        <v>3</v>
      </c>
    </row>
    <row r="3" spans="1:17" ht="15.75" customHeight="1" thickBot="1" x14ac:dyDescent="0.35">
      <c r="A3" s="115"/>
      <c r="B3" s="100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6"/>
      <c r="O3" s="106"/>
      <c r="P3" s="109"/>
      <c r="Q3" s="115"/>
    </row>
    <row r="4" spans="1:17" ht="56.25" customHeight="1" thickBot="1" x14ac:dyDescent="0.35">
      <c r="A4" s="115"/>
      <c r="B4" s="100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6"/>
      <c r="O4" s="106"/>
      <c r="P4" s="109"/>
      <c r="Q4" s="115"/>
    </row>
    <row r="5" spans="1:17" ht="36" customHeight="1" thickBot="1" x14ac:dyDescent="0.35">
      <c r="A5" s="115"/>
      <c r="B5" s="101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7"/>
      <c r="O5" s="107"/>
      <c r="P5" s="110"/>
      <c r="Q5" s="115"/>
    </row>
    <row r="6" spans="1:17" ht="15" thickBot="1" x14ac:dyDescent="0.35">
      <c r="A6" s="7" t="s">
        <v>4</v>
      </c>
      <c r="B6" s="18">
        <v>28</v>
      </c>
      <c r="C6" s="6">
        <v>16.5</v>
      </c>
      <c r="D6" s="6">
        <v>16.5</v>
      </c>
      <c r="E6" s="6">
        <v>14</v>
      </c>
      <c r="F6" s="6">
        <v>1257</v>
      </c>
      <c r="G6" s="6">
        <v>16</v>
      </c>
      <c r="H6" s="6">
        <v>15</v>
      </c>
      <c r="I6" s="6">
        <v>15</v>
      </c>
      <c r="J6" s="6">
        <v>21.5</v>
      </c>
      <c r="K6" s="6">
        <v>21.5</v>
      </c>
      <c r="L6" s="6">
        <v>36</v>
      </c>
      <c r="M6" s="6">
        <v>24.5</v>
      </c>
      <c r="N6" s="6"/>
      <c r="O6" s="25"/>
      <c r="P6" s="22">
        <v>0.89</v>
      </c>
      <c r="Q6" s="1" t="s">
        <v>2</v>
      </c>
    </row>
    <row r="7" spans="1:17" ht="21" thickBot="1" x14ac:dyDescent="0.35">
      <c r="A7" s="5" t="s">
        <v>5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50</v>
      </c>
      <c r="H7" s="2" t="s">
        <v>48</v>
      </c>
      <c r="I7" s="2" t="s">
        <v>49</v>
      </c>
      <c r="J7" s="2" t="s">
        <v>51</v>
      </c>
      <c r="K7" s="2" t="s">
        <v>51</v>
      </c>
      <c r="L7" s="2" t="s">
        <v>53</v>
      </c>
      <c r="M7" s="2" t="s">
        <v>52</v>
      </c>
      <c r="N7" s="2"/>
      <c r="O7" s="26"/>
      <c r="P7" s="23" t="s">
        <v>54</v>
      </c>
      <c r="Q7" s="3" t="s">
        <v>6</v>
      </c>
    </row>
    <row r="8" spans="1:17" ht="34.200000000000003" thickBot="1" x14ac:dyDescent="0.35">
      <c r="A8" s="8" t="s">
        <v>10</v>
      </c>
      <c r="B8" s="9">
        <f>'Seite 1'!E$23</f>
        <v>0</v>
      </c>
      <c r="C8" s="9">
        <f>'Seite 1'!F$23</f>
        <v>0</v>
      </c>
      <c r="D8" s="9">
        <f>'Seite 1'!G$23</f>
        <v>0</v>
      </c>
      <c r="E8" s="9">
        <f>'Seite 1'!H$23</f>
        <v>0</v>
      </c>
      <c r="F8" s="9">
        <f>'Seite 1'!I$23</f>
        <v>0</v>
      </c>
      <c r="G8" s="9">
        <f>'Seite 1'!J$23</f>
        <v>0</v>
      </c>
      <c r="H8" s="9">
        <f>'Seite 1'!K$23</f>
        <v>0</v>
      </c>
      <c r="I8" s="20">
        <f>'Seite 1'!L$23</f>
        <v>0</v>
      </c>
      <c r="J8" s="20">
        <f>'Seite 1'!M$23</f>
        <v>0</v>
      </c>
      <c r="K8" s="20">
        <f>'Seite 1'!N$23</f>
        <v>0</v>
      </c>
      <c r="L8" s="20">
        <f>'Seite 1'!O$23</f>
        <v>0</v>
      </c>
      <c r="M8" s="20">
        <f>'Seite 1'!P$23</f>
        <v>0</v>
      </c>
      <c r="N8" s="20">
        <f>'Seite 1'!Q$23</f>
        <v>0</v>
      </c>
      <c r="O8" s="20">
        <f>'Seite 1'!R$23</f>
        <v>0</v>
      </c>
      <c r="P8" s="20">
        <f>'Seite 1'!S$23</f>
        <v>0</v>
      </c>
      <c r="Q8" s="10">
        <f>SUM(B$6*B8+C$6*C8+D$6*D8+E$6*E8+F$6*F8+G$6*G8+H$6*H8+I$6*I8+K$6*K8+L$6*L8+M$6*M8+O$6*O8+P$6*P8)</f>
        <v>0</v>
      </c>
    </row>
    <row r="9" spans="1:17" ht="34.200000000000003" thickBot="1" x14ac:dyDescent="0.35">
      <c r="A9" s="8" t="s">
        <v>11</v>
      </c>
      <c r="B9" s="9">
        <f>'Seite 2'!E$23</f>
        <v>0</v>
      </c>
      <c r="C9" s="9">
        <f>'Seite 2'!F$23</f>
        <v>0</v>
      </c>
      <c r="D9" s="9">
        <f>'Seite 2'!G$23</f>
        <v>0</v>
      </c>
      <c r="E9" s="9">
        <f>'Seite 2'!H$23</f>
        <v>0</v>
      </c>
      <c r="F9" s="9">
        <f>'Seite 2'!I$23</f>
        <v>0</v>
      </c>
      <c r="G9" s="9">
        <f>'Seite 2'!J$23</f>
        <v>0</v>
      </c>
      <c r="H9" s="9">
        <f>'Seite 2'!K$23</f>
        <v>0</v>
      </c>
      <c r="I9" s="20">
        <f>'Seite 2'!L$23</f>
        <v>0</v>
      </c>
      <c r="J9" s="20">
        <f>'Seite 2'!M$23</f>
        <v>0</v>
      </c>
      <c r="K9" s="20">
        <f>'Seite 2'!N$23</f>
        <v>0</v>
      </c>
      <c r="L9" s="20">
        <f>'Seite 2'!O$23</f>
        <v>0</v>
      </c>
      <c r="M9" s="20">
        <f>'Seite 2'!P$23</f>
        <v>0</v>
      </c>
      <c r="N9" s="20">
        <f>'Seite 2'!Q$23</f>
        <v>0</v>
      </c>
      <c r="O9" s="20">
        <f>'Seite 2'!R$23</f>
        <v>0</v>
      </c>
      <c r="P9" s="20">
        <f>'Seite 2'!S$23</f>
        <v>0</v>
      </c>
      <c r="Q9" s="10">
        <f>SUM(B$6*B9+C$6*C9+D$6*D9+E$6*E9+F$6*F9+G$6*G9+H$6*H9+I$6*I9+K$6*K9+L$6*L9+M$6*M9+O$6*O9+P$6*P9)</f>
        <v>0</v>
      </c>
    </row>
    <row r="10" spans="1:17" ht="34.200000000000003" thickBot="1" x14ac:dyDescent="0.35">
      <c r="A10" s="8" t="s">
        <v>12</v>
      </c>
      <c r="B10" s="9">
        <f>'Seite 3'!E$23</f>
        <v>0</v>
      </c>
      <c r="C10" s="9">
        <f>'Seite 3'!F$23</f>
        <v>0</v>
      </c>
      <c r="D10" s="9">
        <f>'Seite 3'!G$23</f>
        <v>0</v>
      </c>
      <c r="E10" s="9">
        <f>'Seite 3'!H$23</f>
        <v>0</v>
      </c>
      <c r="F10" s="9">
        <f>'Seite 3'!I$23</f>
        <v>0</v>
      </c>
      <c r="G10" s="9">
        <f>'Seite 3'!J$23</f>
        <v>0</v>
      </c>
      <c r="H10" s="9">
        <f>'Seite 3'!K$23</f>
        <v>0</v>
      </c>
      <c r="I10" s="20">
        <f>'Seite 3'!L$23</f>
        <v>0</v>
      </c>
      <c r="J10" s="20">
        <f>'Seite 3'!M$23</f>
        <v>0</v>
      </c>
      <c r="K10" s="20">
        <f>'Seite 3'!N$23</f>
        <v>0</v>
      </c>
      <c r="L10" s="20">
        <f>'Seite 3'!O$23</f>
        <v>0</v>
      </c>
      <c r="M10" s="20">
        <f>'Seite 3'!P$23</f>
        <v>0</v>
      </c>
      <c r="N10" s="20">
        <f>'Seite 3'!Q$23</f>
        <v>0</v>
      </c>
      <c r="O10" s="20">
        <f>'Seite 3'!R$23</f>
        <v>0</v>
      </c>
      <c r="P10" s="20">
        <f>'Seite 3'!S$23</f>
        <v>0</v>
      </c>
      <c r="Q10" s="10">
        <f t="shared" ref="Q10:Q22" si="0">SUM(B$6*B10+C$6*C10+D$6*D10+E$6*E10+F$6*F10+G$6*G10+H$6*H10+I$6*I10+K$6*K10+L$6*L10+M$6*M10+O$6*O10+P$6*P10)</f>
        <v>0</v>
      </c>
    </row>
    <row r="11" spans="1:17" ht="34.200000000000003" thickBot="1" x14ac:dyDescent="0.35">
      <c r="A11" s="8" t="s">
        <v>13</v>
      </c>
      <c r="B11" s="9">
        <f>'Seite 4'!E$23</f>
        <v>0</v>
      </c>
      <c r="C11" s="9">
        <f>'Seite 4'!F$23</f>
        <v>0</v>
      </c>
      <c r="D11" s="9">
        <f>'Seite 4'!G$23</f>
        <v>0</v>
      </c>
      <c r="E11" s="9">
        <f>'Seite 4'!H$23</f>
        <v>0</v>
      </c>
      <c r="F11" s="9">
        <f>'Seite 4'!I$23</f>
        <v>0</v>
      </c>
      <c r="G11" s="9">
        <f>'Seite 4'!J$23</f>
        <v>0</v>
      </c>
      <c r="H11" s="9">
        <f>'Seite 4'!K$23</f>
        <v>0</v>
      </c>
      <c r="I11" s="20">
        <f>'Seite 4'!L$23</f>
        <v>0</v>
      </c>
      <c r="J11" s="20">
        <f>'Seite 4'!M$23</f>
        <v>0</v>
      </c>
      <c r="K11" s="20">
        <f>'Seite 4'!N$23</f>
        <v>0</v>
      </c>
      <c r="L11" s="20">
        <f>'Seite 4'!O$23</f>
        <v>0</v>
      </c>
      <c r="M11" s="20">
        <f>'Seite 4'!P$23</f>
        <v>0</v>
      </c>
      <c r="N11" s="20">
        <f>'Seite 4'!Q$23</f>
        <v>0</v>
      </c>
      <c r="O11" s="20">
        <f>'Seite 4'!R$23</f>
        <v>0</v>
      </c>
      <c r="P11" s="20">
        <f>'Seite 4'!S$23</f>
        <v>0</v>
      </c>
      <c r="Q11" s="10">
        <f t="shared" si="0"/>
        <v>0</v>
      </c>
    </row>
    <row r="12" spans="1:17" ht="29.4" thickBot="1" x14ac:dyDescent="0.35">
      <c r="A12" s="71" t="s">
        <v>68</v>
      </c>
      <c r="B12" s="69">
        <f t="shared" ref="B12:P12" si="1">SUM(B8:B11)</f>
        <v>0</v>
      </c>
      <c r="C12" s="69">
        <f t="shared" si="1"/>
        <v>0</v>
      </c>
      <c r="D12" s="69">
        <f t="shared" si="1"/>
        <v>0</v>
      </c>
      <c r="E12" s="69">
        <f t="shared" si="1"/>
        <v>0</v>
      </c>
      <c r="F12" s="69">
        <f t="shared" si="1"/>
        <v>0</v>
      </c>
      <c r="G12" s="69">
        <f t="shared" si="1"/>
        <v>0</v>
      </c>
      <c r="H12" s="69">
        <f t="shared" si="1"/>
        <v>0</v>
      </c>
      <c r="I12" s="69">
        <f t="shared" si="1"/>
        <v>0</v>
      </c>
      <c r="J12" s="69">
        <f t="shared" si="1"/>
        <v>0</v>
      </c>
      <c r="K12" s="69">
        <f t="shared" si="1"/>
        <v>0</v>
      </c>
      <c r="L12" s="69">
        <f t="shared" si="1"/>
        <v>0</v>
      </c>
      <c r="M12" s="69">
        <f t="shared" si="1"/>
        <v>0</v>
      </c>
      <c r="N12" s="69">
        <f t="shared" si="1"/>
        <v>0</v>
      </c>
      <c r="O12" s="69">
        <f t="shared" si="1"/>
        <v>0</v>
      </c>
      <c r="P12" s="69">
        <f t="shared" si="1"/>
        <v>0</v>
      </c>
      <c r="Q12" s="10">
        <f t="shared" si="0"/>
        <v>0</v>
      </c>
    </row>
    <row r="13" spans="1:17" ht="34.200000000000003" thickBot="1" x14ac:dyDescent="0.35">
      <c r="A13" s="70" t="s">
        <v>16</v>
      </c>
      <c r="B13" s="38"/>
      <c r="C13" s="38"/>
      <c r="D13" s="38"/>
      <c r="E13" s="38"/>
      <c r="F13" s="38"/>
      <c r="G13" s="38"/>
      <c r="H13" s="38"/>
      <c r="I13" s="39"/>
      <c r="J13" s="39"/>
      <c r="K13" s="39"/>
      <c r="L13" s="39"/>
      <c r="M13" s="38"/>
      <c r="N13" s="38"/>
      <c r="O13" s="38"/>
      <c r="P13" s="39"/>
      <c r="Q13" s="10">
        <f t="shared" si="0"/>
        <v>0</v>
      </c>
    </row>
    <row r="14" spans="1:17" ht="34.200000000000003" thickBot="1" x14ac:dyDescent="0.35">
      <c r="A14" s="70" t="s">
        <v>17</v>
      </c>
      <c r="B14" s="67"/>
      <c r="C14" s="67"/>
      <c r="D14" s="67"/>
      <c r="E14" s="67"/>
      <c r="F14" s="67"/>
      <c r="G14" s="67"/>
      <c r="H14" s="67"/>
      <c r="I14" s="68"/>
      <c r="J14" s="68"/>
      <c r="K14" s="68"/>
      <c r="L14" s="68"/>
      <c r="M14" s="38"/>
      <c r="N14" s="38"/>
      <c r="O14" s="38"/>
      <c r="P14" s="39"/>
      <c r="Q14" s="10">
        <f t="shared" si="0"/>
        <v>0</v>
      </c>
    </row>
    <row r="15" spans="1:17" ht="34.200000000000003" thickBot="1" x14ac:dyDescent="0.35">
      <c r="A15" s="70" t="s">
        <v>18</v>
      </c>
      <c r="B15" s="38"/>
      <c r="C15" s="38"/>
      <c r="D15" s="38"/>
      <c r="E15" s="38"/>
      <c r="F15" s="67"/>
      <c r="G15" s="67"/>
      <c r="H15" s="38"/>
      <c r="I15" s="39"/>
      <c r="J15" s="39"/>
      <c r="K15" s="39"/>
      <c r="L15" s="39"/>
      <c r="M15" s="38"/>
      <c r="N15" s="38"/>
      <c r="O15" s="38"/>
      <c r="P15" s="39"/>
      <c r="Q15" s="10">
        <f t="shared" si="0"/>
        <v>0</v>
      </c>
    </row>
    <row r="16" spans="1:17" ht="34.200000000000003" thickBot="1" x14ac:dyDescent="0.35">
      <c r="A16" s="70" t="s">
        <v>19</v>
      </c>
      <c r="B16" s="67"/>
      <c r="C16" s="67"/>
      <c r="D16" s="67"/>
      <c r="E16" s="67"/>
      <c r="F16" s="67"/>
      <c r="G16" s="67"/>
      <c r="H16" s="67"/>
      <c r="I16" s="68"/>
      <c r="J16" s="68"/>
      <c r="K16" s="68"/>
      <c r="L16" s="68"/>
      <c r="M16" s="38"/>
      <c r="N16" s="38"/>
      <c r="O16" s="38"/>
      <c r="P16" s="39"/>
      <c r="Q16" s="10">
        <f t="shared" si="0"/>
        <v>0</v>
      </c>
    </row>
    <row r="17" spans="1:17" ht="34.200000000000003" thickBot="1" x14ac:dyDescent="0.35">
      <c r="A17" s="70" t="s">
        <v>20</v>
      </c>
      <c r="B17" s="67"/>
      <c r="C17" s="67"/>
      <c r="D17" s="67"/>
      <c r="E17" s="67"/>
      <c r="F17" s="67"/>
      <c r="G17" s="67"/>
      <c r="H17" s="67"/>
      <c r="I17" s="68"/>
      <c r="J17" s="68"/>
      <c r="K17" s="68"/>
      <c r="L17" s="68"/>
      <c r="M17" s="38"/>
      <c r="N17" s="38"/>
      <c r="O17" s="38"/>
      <c r="P17" s="39"/>
      <c r="Q17" s="10">
        <f t="shared" si="0"/>
        <v>0</v>
      </c>
    </row>
    <row r="18" spans="1:17" ht="34.200000000000003" thickBot="1" x14ac:dyDescent="0.35">
      <c r="A18" s="70" t="s">
        <v>21</v>
      </c>
      <c r="B18" s="38"/>
      <c r="C18" s="38"/>
      <c r="D18" s="38"/>
      <c r="E18" s="38"/>
      <c r="F18" s="38"/>
      <c r="G18" s="38"/>
      <c r="H18" s="38"/>
      <c r="I18" s="39"/>
      <c r="J18" s="39"/>
      <c r="K18" s="39"/>
      <c r="L18" s="39"/>
      <c r="M18" s="67"/>
      <c r="N18" s="67"/>
      <c r="O18" s="67"/>
      <c r="P18" s="68"/>
      <c r="Q18" s="10">
        <f t="shared" si="0"/>
        <v>0</v>
      </c>
    </row>
    <row r="19" spans="1:17" ht="34.200000000000003" thickBot="1" x14ac:dyDescent="0.35">
      <c r="A19" s="70" t="s">
        <v>22</v>
      </c>
      <c r="B19" s="67"/>
      <c r="C19" s="67"/>
      <c r="D19" s="67"/>
      <c r="E19" s="67"/>
      <c r="F19" s="67"/>
      <c r="G19" s="67"/>
      <c r="H19" s="67"/>
      <c r="I19" s="68"/>
      <c r="J19" s="68"/>
      <c r="K19" s="68"/>
      <c r="L19" s="68"/>
      <c r="M19" s="38"/>
      <c r="N19" s="38"/>
      <c r="O19" s="38"/>
      <c r="P19" s="39"/>
      <c r="Q19" s="10">
        <f t="shared" si="0"/>
        <v>0</v>
      </c>
    </row>
    <row r="20" spans="1:17" ht="34.200000000000003" thickBot="1" x14ac:dyDescent="0.35">
      <c r="A20" s="70" t="s">
        <v>23</v>
      </c>
      <c r="B20" s="38"/>
      <c r="C20" s="38"/>
      <c r="D20" s="38"/>
      <c r="E20" s="38"/>
      <c r="F20" s="38"/>
      <c r="G20" s="38"/>
      <c r="H20" s="38"/>
      <c r="I20" s="39"/>
      <c r="J20" s="39"/>
      <c r="K20" s="39"/>
      <c r="L20" s="39"/>
      <c r="M20" s="38"/>
      <c r="N20" s="38"/>
      <c r="O20" s="38"/>
      <c r="P20" s="39"/>
      <c r="Q20" s="10">
        <f t="shared" si="0"/>
        <v>0</v>
      </c>
    </row>
    <row r="21" spans="1:17" ht="34.200000000000003" thickBot="1" x14ac:dyDescent="0.35">
      <c r="A21" s="37" t="s">
        <v>41</v>
      </c>
      <c r="B21" s="38"/>
      <c r="C21" s="38"/>
      <c r="D21" s="38"/>
      <c r="E21" s="38"/>
      <c r="F21" s="38"/>
      <c r="G21" s="38"/>
      <c r="H21" s="38"/>
      <c r="I21" s="39"/>
      <c r="J21" s="39"/>
      <c r="K21" s="39"/>
      <c r="L21" s="39"/>
      <c r="M21" s="38"/>
      <c r="N21" s="38"/>
      <c r="O21" s="38"/>
      <c r="P21" s="39"/>
      <c r="Q21" s="10">
        <f t="shared" si="0"/>
        <v>0</v>
      </c>
    </row>
    <row r="22" spans="1:17" ht="34.200000000000003" thickBot="1" x14ac:dyDescent="0.35">
      <c r="A22" s="37" t="s">
        <v>42</v>
      </c>
      <c r="B22" s="38"/>
      <c r="C22" s="38"/>
      <c r="D22" s="38"/>
      <c r="E22" s="38"/>
      <c r="F22" s="38"/>
      <c r="G22" s="38"/>
      <c r="H22" s="38"/>
      <c r="I22" s="39"/>
      <c r="J22" s="39"/>
      <c r="K22" s="39"/>
      <c r="L22" s="39"/>
      <c r="M22" s="38"/>
      <c r="N22" s="38"/>
      <c r="O22" s="38"/>
      <c r="P22" s="39"/>
      <c r="Q22" s="10">
        <f t="shared" si="0"/>
        <v>0</v>
      </c>
    </row>
    <row r="23" spans="1:17" ht="34.200000000000003" thickBot="1" x14ac:dyDescent="0.35">
      <c r="A23" s="36" t="s">
        <v>31</v>
      </c>
      <c r="B23" s="4">
        <f t="shared" ref="B23:I23" si="2">SUM(B8:B22)</f>
        <v>0</v>
      </c>
      <c r="C23" s="4">
        <f t="shared" si="2"/>
        <v>0</v>
      </c>
      <c r="D23" s="4">
        <f t="shared" si="2"/>
        <v>0</v>
      </c>
      <c r="E23" s="4">
        <f t="shared" si="2"/>
        <v>0</v>
      </c>
      <c r="F23" s="4">
        <f t="shared" si="2"/>
        <v>0</v>
      </c>
      <c r="G23" s="4">
        <f t="shared" si="2"/>
        <v>0</v>
      </c>
      <c r="H23" s="4">
        <f t="shared" si="2"/>
        <v>0</v>
      </c>
      <c r="I23" s="21">
        <f t="shared" si="2"/>
        <v>0</v>
      </c>
      <c r="J23" s="21">
        <f t="shared" ref="J23:K23" si="3">SUM(J8:J22)</f>
        <v>0</v>
      </c>
      <c r="K23" s="21">
        <f t="shared" si="3"/>
        <v>0</v>
      </c>
      <c r="L23" s="4">
        <f>SUM(L8:L22)</f>
        <v>0</v>
      </c>
      <c r="M23" s="4">
        <f>SUM(M8:M22)</f>
        <v>0</v>
      </c>
      <c r="N23" s="4">
        <f>SUM(N8:N22)</f>
        <v>0</v>
      </c>
      <c r="O23" s="4">
        <f>SUM(O8:O22)</f>
        <v>0</v>
      </c>
      <c r="P23" s="28">
        <f>SUM(P8:P22)</f>
        <v>0</v>
      </c>
      <c r="Q23" s="11">
        <f t="shared" ref="Q23" si="4">SUM(Q8:Q11)</f>
        <v>0</v>
      </c>
    </row>
  </sheetData>
  <protectedRanges>
    <protectedRange sqref="A1 Q1" name="Bereich2"/>
    <protectedRange sqref="A8:P11 A12 B13:P22" name="Bereich1"/>
    <protectedRange sqref="B12:P12" name="Bereich1_2"/>
    <protectedRange sqref="A13:A22" name="Bereich1_1"/>
    <protectedRange sqref="B1:P1" name="Bereich2_1"/>
  </protectedRanges>
  <mergeCells count="18">
    <mergeCell ref="A2:A5"/>
    <mergeCell ref="Q2:Q5"/>
    <mergeCell ref="B2:B5"/>
    <mergeCell ref="C2:C5"/>
    <mergeCell ref="B1:P1"/>
    <mergeCell ref="D2:D5"/>
    <mergeCell ref="E2:E5"/>
    <mergeCell ref="F2:F5"/>
    <mergeCell ref="G2:G5"/>
    <mergeCell ref="H2:H5"/>
    <mergeCell ref="I2:I5"/>
    <mergeCell ref="J2:J5"/>
    <mergeCell ref="K2:K5"/>
    <mergeCell ref="L2:L5"/>
    <mergeCell ref="M2:M5"/>
    <mergeCell ref="N2:N5"/>
    <mergeCell ref="O2:O5"/>
    <mergeCell ref="P2:P5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  <headerFooter>
    <oddHeader>&amp;C&amp;"-,Fett"&amp;20&amp;EBestellliste Futtermittel 2024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7"/>
  <sheetViews>
    <sheetView topLeftCell="A13" workbookViewId="0">
      <selection activeCell="A27" sqref="A27:E27"/>
    </sheetView>
  </sheetViews>
  <sheetFormatPr baseColWidth="10" defaultRowHeight="14.4" x14ac:dyDescent="0.3"/>
  <cols>
    <col min="1" max="1" width="16.109375" customWidth="1"/>
    <col min="2" max="2" width="33.6640625" customWidth="1"/>
  </cols>
  <sheetData>
    <row r="1" spans="1:5" ht="23.4" x14ac:dyDescent="0.45">
      <c r="A1" s="126" t="s">
        <v>69</v>
      </c>
      <c r="B1" s="126"/>
      <c r="C1" s="126"/>
      <c r="D1" s="126"/>
      <c r="E1" s="126"/>
    </row>
    <row r="2" spans="1:5" ht="18" x14ac:dyDescent="0.35">
      <c r="A2" s="125" t="s">
        <v>70</v>
      </c>
      <c r="B2" s="125"/>
      <c r="C2" s="125"/>
      <c r="D2" s="125"/>
      <c r="E2" s="125"/>
    </row>
    <row r="3" spans="1:5" ht="9" customHeight="1" thickBot="1" x14ac:dyDescent="0.35"/>
    <row r="4" spans="1:5" s="51" customFormat="1" ht="27" customHeight="1" x14ac:dyDescent="0.3">
      <c r="A4" s="52" t="s">
        <v>14</v>
      </c>
      <c r="B4" s="128"/>
      <c r="C4" s="128"/>
      <c r="D4" s="129"/>
      <c r="E4" s="124" t="s">
        <v>71</v>
      </c>
    </row>
    <row r="5" spans="1:5" s="51" customFormat="1" ht="27" customHeight="1" x14ac:dyDescent="0.3">
      <c r="A5" s="53" t="s">
        <v>15</v>
      </c>
      <c r="B5" s="130"/>
      <c r="C5" s="130"/>
      <c r="D5" s="131"/>
      <c r="E5" s="124"/>
    </row>
    <row r="6" spans="1:5" s="51" customFormat="1" ht="27" customHeight="1" x14ac:dyDescent="0.3">
      <c r="A6" s="54" t="s">
        <v>39</v>
      </c>
      <c r="B6" s="130"/>
      <c r="C6" s="130"/>
      <c r="D6" s="131"/>
      <c r="E6" s="124"/>
    </row>
    <row r="7" spans="1:5" s="51" customFormat="1" ht="27" customHeight="1" x14ac:dyDescent="0.3">
      <c r="A7" s="53" t="s">
        <v>38</v>
      </c>
      <c r="B7" s="130"/>
      <c r="C7" s="130"/>
      <c r="D7" s="131"/>
      <c r="E7" s="124"/>
    </row>
    <row r="8" spans="1:5" s="51" customFormat="1" ht="27" customHeight="1" thickBot="1" x14ac:dyDescent="0.35">
      <c r="A8" s="55" t="s">
        <v>40</v>
      </c>
      <c r="B8" s="132"/>
      <c r="C8" s="132"/>
      <c r="D8" s="133"/>
      <c r="E8" s="124"/>
    </row>
    <row r="9" spans="1:5" ht="9" customHeight="1" x14ac:dyDescent="0.3"/>
    <row r="10" spans="1:5" ht="15" thickBot="1" x14ac:dyDescent="0.35">
      <c r="A10" s="44" t="s">
        <v>33</v>
      </c>
      <c r="B10" s="45" t="s">
        <v>34</v>
      </c>
      <c r="C10" s="44" t="s">
        <v>35</v>
      </c>
      <c r="D10" s="44" t="s">
        <v>36</v>
      </c>
    </row>
    <row r="11" spans="1:5" ht="33" customHeight="1" thickTop="1" thickBot="1" x14ac:dyDescent="0.4">
      <c r="A11" s="60"/>
      <c r="B11" s="83" t="s">
        <v>76</v>
      </c>
      <c r="C11" s="46" t="s">
        <v>77</v>
      </c>
      <c r="D11" s="58">
        <v>28</v>
      </c>
      <c r="E11" s="134" t="s">
        <v>73</v>
      </c>
    </row>
    <row r="12" spans="1:5" ht="33" customHeight="1" thickBot="1" x14ac:dyDescent="0.4">
      <c r="A12" s="61"/>
      <c r="B12" s="84" t="s">
        <v>75</v>
      </c>
      <c r="C12" s="47" t="s">
        <v>79</v>
      </c>
      <c r="D12" s="59">
        <v>16.5</v>
      </c>
      <c r="E12" s="134"/>
    </row>
    <row r="13" spans="1:5" ht="33" customHeight="1" thickBot="1" x14ac:dyDescent="0.4">
      <c r="A13" s="61"/>
      <c r="B13" s="84" t="s">
        <v>78</v>
      </c>
      <c r="C13" s="47" t="s">
        <v>80</v>
      </c>
      <c r="D13" s="59">
        <v>16.5</v>
      </c>
      <c r="E13" s="134"/>
    </row>
    <row r="14" spans="1:5" ht="33" customHeight="1" thickBot="1" x14ac:dyDescent="0.4">
      <c r="A14" s="61"/>
      <c r="B14" s="84" t="s">
        <v>82</v>
      </c>
      <c r="C14" s="47" t="s">
        <v>81</v>
      </c>
      <c r="D14" s="59">
        <v>14</v>
      </c>
      <c r="E14" s="134"/>
    </row>
    <row r="15" spans="1:5" ht="33" customHeight="1" thickBot="1" x14ac:dyDescent="0.4">
      <c r="A15" s="61"/>
      <c r="B15" s="84" t="s">
        <v>84</v>
      </c>
      <c r="C15" s="47" t="s">
        <v>83</v>
      </c>
      <c r="D15" s="59">
        <v>1257</v>
      </c>
      <c r="E15" s="134"/>
    </row>
    <row r="16" spans="1:5" ht="33" customHeight="1" thickBot="1" x14ac:dyDescent="0.4">
      <c r="A16" s="61"/>
      <c r="B16" s="85" t="s">
        <v>85</v>
      </c>
      <c r="C16" s="47" t="s">
        <v>86</v>
      </c>
      <c r="D16" s="86">
        <v>16</v>
      </c>
      <c r="E16" s="134"/>
    </row>
    <row r="17" spans="1:5" ht="33" customHeight="1" thickBot="1" x14ac:dyDescent="0.4">
      <c r="A17" s="61"/>
      <c r="B17" s="85" t="s">
        <v>88</v>
      </c>
      <c r="C17" s="47" t="s">
        <v>87</v>
      </c>
      <c r="D17" s="86">
        <v>15</v>
      </c>
      <c r="E17" s="134"/>
    </row>
    <row r="18" spans="1:5" ht="33" customHeight="1" thickBot="1" x14ac:dyDescent="0.4">
      <c r="A18" s="61"/>
      <c r="B18" s="85" t="s">
        <v>89</v>
      </c>
      <c r="C18" s="47" t="s">
        <v>87</v>
      </c>
      <c r="D18" s="86">
        <v>15</v>
      </c>
      <c r="E18" s="134"/>
    </row>
    <row r="19" spans="1:5" ht="33" customHeight="1" thickBot="1" x14ac:dyDescent="0.4">
      <c r="A19" s="61"/>
      <c r="B19" s="81" t="s">
        <v>90</v>
      </c>
      <c r="C19" s="47" t="s">
        <v>91</v>
      </c>
      <c r="D19" s="56">
        <v>21.5</v>
      </c>
      <c r="E19" s="134"/>
    </row>
    <row r="20" spans="1:5" ht="33" customHeight="1" thickBot="1" x14ac:dyDescent="0.4">
      <c r="A20" s="61"/>
      <c r="B20" s="81" t="s">
        <v>92</v>
      </c>
      <c r="C20" s="47" t="s">
        <v>91</v>
      </c>
      <c r="D20" s="56">
        <v>21.5</v>
      </c>
      <c r="E20" s="134"/>
    </row>
    <row r="21" spans="1:5" ht="33" customHeight="1" thickBot="1" x14ac:dyDescent="0.4">
      <c r="A21" s="61"/>
      <c r="B21" s="81" t="s">
        <v>93</v>
      </c>
      <c r="C21" s="47" t="s">
        <v>91</v>
      </c>
      <c r="D21" s="56">
        <v>23.5</v>
      </c>
      <c r="E21" s="134"/>
    </row>
    <row r="22" spans="1:5" ht="33" customHeight="1" thickBot="1" x14ac:dyDescent="0.4">
      <c r="A22" s="62"/>
      <c r="B22" s="82" t="s">
        <v>94</v>
      </c>
      <c r="C22" s="48" t="s">
        <v>80</v>
      </c>
      <c r="D22" s="57">
        <v>25.5</v>
      </c>
      <c r="E22" s="134"/>
    </row>
    <row r="23" spans="1:5" ht="9" customHeight="1" thickTop="1" thickBot="1" x14ac:dyDescent="0.4">
      <c r="A23" s="43"/>
      <c r="D23" s="42"/>
    </row>
    <row r="24" spans="1:5" ht="33" customHeight="1" thickTop="1" thickBot="1" x14ac:dyDescent="0.4">
      <c r="A24" s="63"/>
      <c r="B24" s="87" t="s">
        <v>96</v>
      </c>
      <c r="C24" s="49" t="s">
        <v>54</v>
      </c>
      <c r="D24" s="88" t="s">
        <v>95</v>
      </c>
      <c r="E24" s="50" t="s">
        <v>72</v>
      </c>
    </row>
    <row r="25" spans="1:5" ht="9" customHeight="1" thickTop="1" x14ac:dyDescent="0.3"/>
    <row r="26" spans="1:5" ht="15.6" x14ac:dyDescent="0.3">
      <c r="A26" s="41" t="s">
        <v>37</v>
      </c>
    </row>
    <row r="27" spans="1:5" ht="68.400000000000006" customHeight="1" x14ac:dyDescent="0.3">
      <c r="A27" s="127" t="s">
        <v>74</v>
      </c>
      <c r="B27" s="127"/>
      <c r="C27" s="127"/>
      <c r="D27" s="127"/>
      <c r="E27" s="127"/>
    </row>
  </sheetData>
  <mergeCells count="10">
    <mergeCell ref="E4:E8"/>
    <mergeCell ref="A2:E2"/>
    <mergeCell ref="A1:E1"/>
    <mergeCell ref="A27:E27"/>
    <mergeCell ref="B4:D4"/>
    <mergeCell ref="B5:D5"/>
    <mergeCell ref="B6:D6"/>
    <mergeCell ref="B7:D7"/>
    <mergeCell ref="B8:D8"/>
    <mergeCell ref="E11:E22"/>
  </mergeCells>
  <printOptions horizontalCentered="1"/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zoomScale="49" zoomScaleNormal="49" workbookViewId="0">
      <selection activeCell="L6" sqref="L6"/>
    </sheetView>
  </sheetViews>
  <sheetFormatPr baseColWidth="10" defaultRowHeight="14.4" x14ac:dyDescent="0.3"/>
  <cols>
    <col min="1" max="3" width="25.6640625" customWidth="1"/>
    <col min="4" max="4" width="33.6640625" customWidth="1"/>
    <col min="16" max="16" width="11.5546875" style="73"/>
  </cols>
  <sheetData>
    <row r="1" spans="1:19" ht="105" customHeight="1" thickBot="1" x14ac:dyDescent="0.35">
      <c r="A1" s="5" t="s">
        <v>14</v>
      </c>
      <c r="B1" s="5" t="s">
        <v>15</v>
      </c>
      <c r="C1" s="15" t="s">
        <v>24</v>
      </c>
      <c r="D1" s="16" t="s">
        <v>25</v>
      </c>
      <c r="E1" s="80" t="s">
        <v>55</v>
      </c>
      <c r="F1" s="79" t="s">
        <v>56</v>
      </c>
      <c r="G1" s="79" t="s">
        <v>57</v>
      </c>
      <c r="H1" s="79" t="s">
        <v>58</v>
      </c>
      <c r="I1" s="79" t="s">
        <v>59</v>
      </c>
      <c r="J1" s="79" t="s">
        <v>60</v>
      </c>
      <c r="K1" s="79" t="s">
        <v>61</v>
      </c>
      <c r="L1" s="79" t="s">
        <v>62</v>
      </c>
      <c r="M1" s="79" t="s">
        <v>63</v>
      </c>
      <c r="N1" s="79" t="s">
        <v>64</v>
      </c>
      <c r="O1" s="79" t="s">
        <v>65</v>
      </c>
      <c r="P1" s="79" t="s">
        <v>66</v>
      </c>
      <c r="Q1" s="77"/>
      <c r="R1" s="77"/>
      <c r="S1" s="78" t="s">
        <v>67</v>
      </c>
    </row>
    <row r="2" spans="1:19" ht="34.200000000000003" thickBot="1" x14ac:dyDescent="0.35">
      <c r="A2" s="8"/>
      <c r="B2" s="8"/>
      <c r="C2" s="64"/>
      <c r="D2" s="17"/>
      <c r="E2" s="30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5"/>
    </row>
    <row r="3" spans="1:19" ht="34.200000000000003" thickBot="1" x14ac:dyDescent="0.35">
      <c r="A3" s="8"/>
      <c r="B3" s="8"/>
      <c r="C3" s="64"/>
      <c r="D3" s="17"/>
      <c r="E3" s="30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5"/>
    </row>
    <row r="4" spans="1:19" ht="34.200000000000003" thickBot="1" x14ac:dyDescent="0.35">
      <c r="A4" s="8"/>
      <c r="B4" s="8"/>
      <c r="C4" s="64"/>
      <c r="D4" s="17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5"/>
    </row>
    <row r="5" spans="1:19" ht="34.200000000000003" thickBot="1" x14ac:dyDescent="0.35">
      <c r="A5" s="8"/>
      <c r="B5" s="8"/>
      <c r="C5" s="64"/>
      <c r="D5" s="17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4"/>
      <c r="S5" s="35"/>
    </row>
    <row r="6" spans="1:19" ht="34.200000000000003" thickBot="1" x14ac:dyDescent="0.35">
      <c r="A6" s="8"/>
      <c r="B6" s="8"/>
      <c r="C6" s="64"/>
      <c r="D6" s="17"/>
      <c r="E6" s="30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4"/>
      <c r="S6" s="35"/>
    </row>
    <row r="7" spans="1:19" ht="34.200000000000003" thickBot="1" x14ac:dyDescent="0.35">
      <c r="A7" s="8"/>
      <c r="B7" s="8"/>
      <c r="C7" s="64"/>
      <c r="D7" s="17"/>
      <c r="E7" s="30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4"/>
      <c r="S7" s="35"/>
    </row>
    <row r="8" spans="1:19" ht="34.200000000000003" thickBot="1" x14ac:dyDescent="0.35">
      <c r="A8" s="8"/>
      <c r="B8" s="8"/>
      <c r="C8" s="64"/>
      <c r="D8" s="17"/>
      <c r="E8" s="30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4"/>
      <c r="S8" s="35"/>
    </row>
    <row r="9" spans="1:19" ht="34.200000000000003" thickBot="1" x14ac:dyDescent="0.35">
      <c r="A9" s="8"/>
      <c r="B9" s="8"/>
      <c r="C9" s="66"/>
      <c r="D9" s="17"/>
      <c r="E9" s="30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4"/>
      <c r="S9" s="35"/>
    </row>
    <row r="10" spans="1:19" ht="34.200000000000003" thickBot="1" x14ac:dyDescent="0.35">
      <c r="A10" s="8"/>
      <c r="B10" s="8"/>
      <c r="C10" s="66"/>
      <c r="D10" s="17"/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4"/>
      <c r="S10" s="35"/>
    </row>
    <row r="11" spans="1:19" ht="34.200000000000003" thickBot="1" x14ac:dyDescent="0.35">
      <c r="A11" s="8"/>
      <c r="B11" s="8"/>
      <c r="C11" s="64"/>
      <c r="D11" s="17"/>
      <c r="E11" s="30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4"/>
      <c r="S11" s="35"/>
    </row>
    <row r="12" spans="1:19" ht="34.200000000000003" thickBot="1" x14ac:dyDescent="0.35">
      <c r="A12" s="8"/>
      <c r="B12" s="8"/>
      <c r="C12" s="64"/>
      <c r="D12" s="17"/>
      <c r="E12" s="30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4"/>
      <c r="S12" s="35"/>
    </row>
    <row r="13" spans="1:19" ht="34.200000000000003" thickBot="1" x14ac:dyDescent="0.35">
      <c r="A13" s="8"/>
      <c r="B13" s="8"/>
      <c r="C13" s="66"/>
      <c r="D13" s="17"/>
      <c r="E13" s="30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4"/>
      <c r="S13" s="35"/>
    </row>
    <row r="14" spans="1:19" ht="34.200000000000003" thickBot="1" x14ac:dyDescent="0.35">
      <c r="A14" s="8"/>
      <c r="B14" s="8"/>
      <c r="C14" s="64"/>
      <c r="D14" s="17"/>
      <c r="E14" s="30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4"/>
      <c r="S14" s="35"/>
    </row>
    <row r="15" spans="1:19" ht="34.200000000000003" thickBot="1" x14ac:dyDescent="0.35">
      <c r="A15" s="8"/>
      <c r="B15" s="8"/>
      <c r="C15" s="64"/>
      <c r="D15" s="17"/>
      <c r="E15" s="30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4"/>
      <c r="S15" s="35"/>
    </row>
    <row r="16" spans="1:19" ht="34.200000000000003" thickBot="1" x14ac:dyDescent="0.35">
      <c r="A16" s="8"/>
      <c r="B16" s="8"/>
      <c r="C16" s="64"/>
      <c r="D16" s="17"/>
      <c r="E16" s="30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4"/>
      <c r="S16" s="35"/>
    </row>
    <row r="17" spans="1:19" ht="34.200000000000003" thickBot="1" x14ac:dyDescent="0.35">
      <c r="A17" s="8"/>
      <c r="B17" s="8"/>
      <c r="C17" s="64"/>
      <c r="D17" s="17"/>
      <c r="E17" s="30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4"/>
      <c r="S17" s="35"/>
    </row>
    <row r="18" spans="1:19" ht="34.200000000000003" thickBot="1" x14ac:dyDescent="0.35">
      <c r="A18" s="8"/>
      <c r="B18" s="8"/>
      <c r="C18" s="64"/>
      <c r="D18" s="17"/>
      <c r="E18" s="30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4"/>
      <c r="S18" s="35"/>
    </row>
    <row r="19" spans="1:19" ht="34.200000000000003" thickBot="1" x14ac:dyDescent="0.35">
      <c r="A19" s="8"/>
      <c r="B19" s="8"/>
      <c r="C19" s="64"/>
      <c r="D19" s="17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4"/>
      <c r="S19" s="35"/>
    </row>
    <row r="20" spans="1:19" ht="34.200000000000003" thickBot="1" x14ac:dyDescent="0.35">
      <c r="A20" s="8"/>
      <c r="B20" s="8"/>
      <c r="C20" s="64"/>
      <c r="D20" s="17"/>
      <c r="E20" s="30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4"/>
      <c r="S20" s="35"/>
    </row>
    <row r="21" spans="1:19" ht="34.200000000000003" thickBot="1" x14ac:dyDescent="0.35">
      <c r="A21" s="8"/>
      <c r="B21" s="8"/>
      <c r="C21" s="64"/>
      <c r="D21" s="17"/>
      <c r="E21" s="30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4"/>
      <c r="S21" s="35"/>
    </row>
    <row r="22" spans="1:19" ht="34.200000000000003" thickBot="1" x14ac:dyDescent="0.35">
      <c r="A22" s="8"/>
      <c r="B22" s="8"/>
      <c r="C22" s="64"/>
      <c r="D22" s="17"/>
      <c r="E22" s="30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4"/>
      <c r="S22" s="35"/>
    </row>
    <row r="23" spans="1:19" ht="34.200000000000003" thickBot="1" x14ac:dyDescent="0.35">
      <c r="A23" s="8"/>
      <c r="B23" s="8"/>
      <c r="C23" s="64"/>
      <c r="D23" s="17"/>
      <c r="E23" s="30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4"/>
      <c r="S23" s="35"/>
    </row>
    <row r="24" spans="1:19" ht="34.200000000000003" thickBot="1" x14ac:dyDescent="0.35">
      <c r="A24" s="8"/>
      <c r="B24" s="8"/>
      <c r="C24" s="64"/>
      <c r="D24" s="17"/>
      <c r="E24" s="30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4"/>
      <c r="S24" s="35"/>
    </row>
    <row r="25" spans="1:19" ht="34.200000000000003" thickBot="1" x14ac:dyDescent="0.35">
      <c r="A25" s="8"/>
      <c r="B25" s="8"/>
      <c r="C25" s="64"/>
      <c r="D25" s="17"/>
      <c r="E25" s="30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4"/>
      <c r="S25" s="35"/>
    </row>
    <row r="26" spans="1:19" ht="34.200000000000003" thickBot="1" x14ac:dyDescent="0.35">
      <c r="A26" s="8"/>
      <c r="B26" s="8"/>
      <c r="C26" s="64"/>
      <c r="D26" s="17"/>
      <c r="E26" s="30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4"/>
      <c r="S26" s="35"/>
    </row>
    <row r="27" spans="1:19" ht="34.200000000000003" thickBot="1" x14ac:dyDescent="0.35">
      <c r="A27" s="8"/>
      <c r="B27" s="8"/>
      <c r="C27" s="64"/>
      <c r="D27" s="17"/>
      <c r="E27" s="30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4"/>
      <c r="S27" s="35"/>
    </row>
    <row r="28" spans="1:19" ht="34.200000000000003" thickBot="1" x14ac:dyDescent="0.35">
      <c r="A28" s="8"/>
      <c r="B28" s="8"/>
      <c r="C28" s="64"/>
      <c r="D28" s="17"/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4"/>
      <c r="S28" s="35"/>
    </row>
    <row r="29" spans="1:19" ht="34.200000000000003" thickBot="1" x14ac:dyDescent="0.35">
      <c r="A29" s="8"/>
      <c r="B29" s="8"/>
      <c r="C29" s="64"/>
      <c r="D29" s="17"/>
      <c r="E29" s="30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4"/>
      <c r="S29" s="35"/>
    </row>
    <row r="30" spans="1:19" ht="34.200000000000003" thickBot="1" x14ac:dyDescent="0.35">
      <c r="A30" s="8"/>
      <c r="B30" s="8"/>
      <c r="C30" s="64"/>
      <c r="D30" s="17"/>
      <c r="E30" s="30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4"/>
      <c r="S30" s="35"/>
    </row>
    <row r="31" spans="1:19" ht="34.200000000000003" thickBot="1" x14ac:dyDescent="0.35">
      <c r="A31" s="8"/>
      <c r="B31" s="8"/>
      <c r="C31" s="64"/>
      <c r="D31" s="17"/>
      <c r="E31" s="30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4"/>
      <c r="S31" s="35"/>
    </row>
    <row r="32" spans="1:19" ht="34.200000000000003" thickBot="1" x14ac:dyDescent="0.35">
      <c r="A32" s="8"/>
      <c r="B32" s="8"/>
      <c r="C32" s="64"/>
      <c r="D32" s="17"/>
      <c r="E32" s="30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4"/>
      <c r="S32" s="35"/>
    </row>
    <row r="33" spans="1:19" ht="34.200000000000003" thickBot="1" x14ac:dyDescent="0.35">
      <c r="A33" s="8"/>
      <c r="B33" s="8"/>
      <c r="C33" s="64"/>
      <c r="D33" s="17"/>
      <c r="E33" s="30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4"/>
      <c r="S33" s="35"/>
    </row>
    <row r="34" spans="1:19" ht="34.200000000000003" thickBot="1" x14ac:dyDescent="0.35">
      <c r="A34" s="8"/>
      <c r="B34" s="8"/>
      <c r="C34" s="64"/>
      <c r="D34" s="17"/>
      <c r="E34" s="30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4"/>
      <c r="S34" s="35"/>
    </row>
    <row r="35" spans="1:19" ht="34.200000000000003" thickBot="1" x14ac:dyDescent="0.35">
      <c r="A35" s="8"/>
      <c r="B35" s="8"/>
      <c r="C35" s="66"/>
      <c r="D35" s="17"/>
      <c r="E35" s="30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4"/>
      <c r="S35" s="35"/>
    </row>
  </sheetData>
  <protectedRanges>
    <protectedRange sqref="A2:R16" name="Bereich1"/>
    <protectedRange sqref="S2:S16" name="Bereich1_1"/>
    <protectedRange sqref="A17:R28" name="Bereich1_2"/>
    <protectedRange sqref="S17:S28" name="Bereich1_1_1"/>
    <protectedRange sqref="A29:R35" name="Bereich1_3"/>
    <protectedRange sqref="S29:S35" name="Bereich1_1_2"/>
  </protectedRange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 1</vt:lpstr>
      <vt:lpstr>Seite 2</vt:lpstr>
      <vt:lpstr>Seite 3</vt:lpstr>
      <vt:lpstr>Seite 4</vt:lpstr>
      <vt:lpstr>Summe Seite 1 bis 4</vt:lpstr>
      <vt:lpstr>Online- oder Einzelbestellung</vt:lpstr>
      <vt:lpstr>Komissionierung</vt:lpstr>
      <vt:lpstr>'Online- oder Einzelbestellung'!Druckbereich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Bestellung Varroa Medikamente 2024</dc:title>
  <dc:creator>Matthias Bohmann</dc:creator>
  <cp:keywords>Bienenzuchtverein Sulzbach-Rosenberg</cp:keywords>
  <cp:lastModifiedBy>Matthias Bohmann</cp:lastModifiedBy>
  <cp:revision/>
  <cp:lastPrinted>2025-02-25T20:35:32Z</cp:lastPrinted>
  <dcterms:created xsi:type="dcterms:W3CDTF">2019-05-30T21:13:38Z</dcterms:created>
  <dcterms:modified xsi:type="dcterms:W3CDTF">2025-02-25T20:52:17Z</dcterms:modified>
  <cp:category>Varroabehandlung</cp:category>
</cp:coreProperties>
</file>